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0EF" lockStructure="1"/>
  <bookViews>
    <workbookView xWindow="480" yWindow="120" windowWidth="11340" windowHeight="8835" tabRatio="955"/>
  </bookViews>
  <sheets>
    <sheet name="Нагрузки" sheetId="1" r:id="rId1"/>
    <sheet name="Рама 80х1,5" sheetId="21" r:id="rId2"/>
    <sheet name="Стойка 80х1,5" sheetId="2" state="hidden" r:id="rId3"/>
    <sheet name="Р1000х80х1,5" sheetId="3" state="hidden" r:id="rId4"/>
    <sheet name="Р1050х80х1,5" sheetId="4" state="hidden" r:id="rId5"/>
    <sheet name="Р1100х80х1,5" sheetId="5" state="hidden" r:id="rId6"/>
    <sheet name="Рама 100х1,5" sheetId="22" r:id="rId7"/>
    <sheet name="Стойка 100х1,5" sheetId="6" state="hidden" r:id="rId8"/>
    <sheet name="Р1000х100х1,5" sheetId="7" state="hidden" r:id="rId9"/>
    <sheet name="Р1050х100х1,5" sheetId="8" state="hidden" r:id="rId10"/>
    <sheet name="Р1100х100х1,5" sheetId="9" state="hidden" r:id="rId11"/>
    <sheet name="Рама 100х2,0" sheetId="23" r:id="rId12"/>
    <sheet name="Стойка 100х2" sheetId="10" state="hidden" r:id="rId13"/>
    <sheet name="Р1000х100х2" sheetId="11" state="hidden" r:id="rId14"/>
    <sheet name="Р1050х100х2" sheetId="12" state="hidden" r:id="rId15"/>
    <sheet name="Р1100х100х2" sheetId="13" state="hidden" r:id="rId16"/>
    <sheet name="Рама 120х2,0" sheetId="24" r:id="rId17"/>
    <sheet name="Стойка 120х2" sheetId="19" state="hidden" r:id="rId18"/>
    <sheet name="Рама 120х2,5" sheetId="25" r:id="rId19"/>
    <sheet name="Стойка 120х2,5" sheetId="20" state="hidden" r:id="rId20"/>
    <sheet name="Балки Стандарт" sheetId="15" r:id="rId21"/>
    <sheet name="Балки НЕ стандарт" sheetId="16" r:id="rId22"/>
    <sheet name="Аксессуары" sheetId="18" r:id="rId23"/>
    <sheet name="Прочие" sheetId="28" r:id="rId24"/>
    <sheet name="Sys 80х1,5" sheetId="29" state="hidden" r:id="rId25"/>
    <sheet name="Sys 100x1,5" sheetId="30" state="hidden" r:id="rId26"/>
    <sheet name="Sys 100x2,0" sheetId="31" state="hidden" r:id="rId27"/>
    <sheet name="Sys 120x2,0" sheetId="32" state="hidden" r:id="rId28"/>
    <sheet name="Sys 120x2,5" sheetId="33" state="hidden" r:id="rId29"/>
  </sheets>
  <definedNames>
    <definedName name="Print_Area" localSheetId="0">Нагрузки!#REF!</definedName>
    <definedName name="_xlnm.Print_Area" localSheetId="20">'Балки Стандарт'!$B$1:$E$24</definedName>
    <definedName name="_xlnm.Print_Area" localSheetId="0">Нагрузки!$B$18:$G$143</definedName>
  </definedNames>
  <calcPr calcId="145621"/>
</workbook>
</file>

<file path=xl/calcChain.xml><?xml version="1.0" encoding="utf-8"?>
<calcChain xmlns="http://schemas.openxmlformats.org/spreadsheetml/2006/main">
  <c r="I104" i="25" l="1"/>
  <c r="I103" i="25"/>
  <c r="I102" i="25"/>
  <c r="I101" i="25"/>
  <c r="I100" i="25"/>
  <c r="I99" i="25"/>
  <c r="I98" i="25"/>
  <c r="I97" i="25"/>
  <c r="I96" i="25"/>
  <c r="I95" i="25"/>
  <c r="I94" i="25"/>
  <c r="I93" i="25"/>
  <c r="I92" i="25"/>
  <c r="I91" i="25"/>
  <c r="I90" i="25"/>
  <c r="I89" i="25"/>
  <c r="I88" i="25"/>
  <c r="I87" i="25"/>
  <c r="I86" i="25"/>
  <c r="I85" i="25"/>
  <c r="I84" i="25"/>
  <c r="I83" i="25"/>
  <c r="I82" i="25"/>
  <c r="I81" i="25"/>
  <c r="I80" i="25"/>
  <c r="I79" i="25"/>
  <c r="I78" i="25"/>
  <c r="I77" i="25"/>
  <c r="I76" i="25"/>
  <c r="I75" i="25"/>
  <c r="I74" i="25"/>
  <c r="I73" i="25"/>
  <c r="I72" i="25"/>
  <c r="I71" i="25"/>
  <c r="I70" i="25"/>
  <c r="I69" i="25"/>
  <c r="I68" i="25"/>
  <c r="I67" i="25"/>
  <c r="I66" i="25"/>
  <c r="I65" i="25"/>
  <c r="I64" i="25"/>
  <c r="I63" i="25"/>
  <c r="I62" i="25"/>
  <c r="I61" i="25"/>
  <c r="I60" i="25"/>
  <c r="I59" i="25"/>
  <c r="I58" i="25"/>
  <c r="I57" i="25"/>
  <c r="I56" i="25"/>
  <c r="I55" i="25"/>
  <c r="I54" i="25"/>
  <c r="I53" i="25"/>
  <c r="I52" i="25"/>
  <c r="I51" i="25"/>
  <c r="I50" i="25"/>
  <c r="I49" i="25"/>
  <c r="I48" i="25"/>
  <c r="I47" i="25"/>
  <c r="I46" i="25"/>
  <c r="I45" i="25"/>
  <c r="I44" i="25"/>
  <c r="I43" i="25"/>
  <c r="I42" i="25"/>
  <c r="I41" i="25"/>
  <c r="I40" i="25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C104" i="25"/>
  <c r="C103" i="25"/>
  <c r="C102" i="25"/>
  <c r="C101" i="25"/>
  <c r="C100" i="25"/>
  <c r="C99" i="25"/>
  <c r="C98" i="25"/>
  <c r="C97" i="25"/>
  <c r="C96" i="25"/>
  <c r="C95" i="25"/>
  <c r="C94" i="25"/>
  <c r="C93" i="25"/>
  <c r="C92" i="25"/>
  <c r="C91" i="25"/>
  <c r="C90" i="25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I104" i="24" l="1"/>
  <c r="I103" i="24"/>
  <c r="I102" i="24"/>
  <c r="I101" i="24"/>
  <c r="I100" i="24"/>
  <c r="I99" i="24"/>
  <c r="I98" i="24"/>
  <c r="I97" i="24"/>
  <c r="I96" i="24"/>
  <c r="I95" i="24"/>
  <c r="I94" i="24"/>
  <c r="I93" i="24"/>
  <c r="I92" i="24"/>
  <c r="I91" i="24"/>
  <c r="I90" i="24"/>
  <c r="I89" i="24"/>
  <c r="I88" i="24"/>
  <c r="I87" i="24"/>
  <c r="I86" i="24"/>
  <c r="I85" i="24"/>
  <c r="I84" i="24"/>
  <c r="I83" i="24"/>
  <c r="I82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8" i="24"/>
  <c r="I67" i="24"/>
  <c r="I66" i="24"/>
  <c r="I65" i="24"/>
  <c r="I64" i="24"/>
  <c r="I63" i="24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G74" i="22"/>
  <c r="G73" i="22"/>
  <c r="G72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E86" i="18" l="1"/>
  <c r="F86" i="18" s="1"/>
  <c r="E85" i="18"/>
  <c r="F85" i="18" s="1"/>
  <c r="E8" i="28"/>
  <c r="F8" i="28" s="1"/>
  <c r="E7" i="28"/>
  <c r="F7" i="28" s="1"/>
  <c r="E41" i="18" l="1"/>
  <c r="F41" i="18" s="1"/>
  <c r="E42" i="18" l="1"/>
  <c r="F42" i="18" s="1"/>
  <c r="E43" i="18"/>
  <c r="F43" i="18" s="1"/>
  <c r="E44" i="18"/>
  <c r="F44" i="18" s="1"/>
  <c r="E45" i="18"/>
  <c r="F45" i="18" s="1"/>
  <c r="F3" i="15" l="1"/>
  <c r="I5" i="25" l="1"/>
  <c r="I4" i="25"/>
  <c r="G5" i="25"/>
  <c r="G4" i="25"/>
  <c r="E5" i="25"/>
  <c r="E4" i="25"/>
  <c r="C5" i="25"/>
  <c r="C4" i="25"/>
  <c r="I5" i="24" l="1"/>
  <c r="I4" i="24"/>
  <c r="G5" i="24"/>
  <c r="G4" i="24"/>
  <c r="E5" i="24"/>
  <c r="E4" i="24"/>
  <c r="C5" i="24"/>
  <c r="C4" i="24"/>
  <c r="I5" i="23" l="1"/>
  <c r="I4" i="23"/>
  <c r="G5" i="23"/>
  <c r="G4" i="23"/>
  <c r="E5" i="23"/>
  <c r="E4" i="23"/>
  <c r="C5" i="23"/>
  <c r="C4" i="23"/>
  <c r="I5" i="22" l="1"/>
  <c r="I4" i="22"/>
  <c r="G5" i="22"/>
  <c r="G4" i="22"/>
  <c r="E5" i="22"/>
  <c r="E4" i="22"/>
  <c r="C5" i="22"/>
  <c r="C4" i="22"/>
  <c r="C4" i="21"/>
  <c r="I5" i="21"/>
  <c r="I4" i="21"/>
  <c r="G5" i="21"/>
  <c r="G4" i="21"/>
  <c r="E4" i="21"/>
  <c r="C5" i="21"/>
  <c r="C6" i="21"/>
  <c r="C7" i="21"/>
  <c r="C8" i="21"/>
  <c r="C9" i="21"/>
  <c r="C10" i="21"/>
  <c r="C11" i="21"/>
  <c r="C12" i="21"/>
  <c r="E9" i="28" l="1"/>
  <c r="F9" i="28" s="1"/>
  <c r="E29" i="18"/>
  <c r="F29" i="18" s="1"/>
  <c r="E28" i="18"/>
  <c r="F28" i="18" s="1"/>
  <c r="E73" i="18"/>
  <c r="F73" i="18" s="1"/>
  <c r="E74" i="18"/>
  <c r="F74" i="18" s="1"/>
  <c r="E75" i="18"/>
  <c r="F75" i="18" s="1"/>
  <c r="E76" i="18"/>
  <c r="F76" i="18" s="1"/>
  <c r="E77" i="18"/>
  <c r="F77" i="18" s="1"/>
  <c r="E78" i="18"/>
  <c r="F78" i="18" s="1"/>
  <c r="E79" i="18"/>
  <c r="F79" i="18" s="1"/>
  <c r="E80" i="18"/>
  <c r="F80" i="18" s="1"/>
  <c r="E81" i="18"/>
  <c r="F81" i="18" s="1"/>
  <c r="E82" i="18"/>
  <c r="F82" i="18" s="1"/>
  <c r="E83" i="18"/>
  <c r="F83" i="18" s="1"/>
  <c r="E84" i="18"/>
  <c r="F84" i="18" s="1"/>
  <c r="E59" i="18"/>
  <c r="F59" i="18" s="1"/>
  <c r="E60" i="18"/>
  <c r="F60" i="18" s="1"/>
  <c r="E61" i="18"/>
  <c r="F61" i="18" s="1"/>
  <c r="E62" i="18"/>
  <c r="F62" i="18" s="1"/>
  <c r="E63" i="18"/>
  <c r="F63" i="18" s="1"/>
  <c r="E64" i="18"/>
  <c r="F64" i="18" s="1"/>
  <c r="E69" i="18"/>
  <c r="F69" i="18" s="1"/>
  <c r="E70" i="18"/>
  <c r="F70" i="18" s="1"/>
  <c r="E71" i="18"/>
  <c r="F71" i="18" s="1"/>
  <c r="E72" i="18"/>
  <c r="F72" i="18" s="1"/>
  <c r="F17" i="15"/>
  <c r="G17" i="15" s="1"/>
  <c r="F18" i="15"/>
  <c r="G18" i="15" s="1"/>
  <c r="F19" i="15"/>
  <c r="G19" i="15" s="1"/>
  <c r="F20" i="15"/>
  <c r="G20" i="15" s="1"/>
  <c r="F21" i="15"/>
  <c r="G21" i="15" s="1"/>
  <c r="F22" i="15"/>
  <c r="G22" i="15" s="1"/>
  <c r="F10" i="15"/>
  <c r="G10" i="15" s="1"/>
  <c r="F11" i="15"/>
  <c r="G11" i="15" s="1"/>
  <c r="F12" i="15"/>
  <c r="G12" i="15" s="1"/>
  <c r="F13" i="15"/>
  <c r="G13" i="15" s="1"/>
  <c r="F14" i="15"/>
  <c r="G14" i="15" s="1"/>
  <c r="F15" i="15"/>
  <c r="G15" i="15" s="1"/>
  <c r="F16" i="15"/>
  <c r="G16" i="15" s="1"/>
  <c r="F25" i="15"/>
  <c r="G25" i="15" s="1"/>
  <c r="F26" i="15"/>
  <c r="G26" i="15" s="1"/>
  <c r="F27" i="15"/>
  <c r="G27" i="15" s="1"/>
  <c r="F28" i="15"/>
  <c r="G28" i="15" s="1"/>
  <c r="F29" i="15"/>
  <c r="G29" i="15" s="1"/>
  <c r="F30" i="15"/>
  <c r="G30" i="15" s="1"/>
  <c r="E68" i="18" l="1"/>
  <c r="E67" i="18"/>
  <c r="E66" i="18"/>
  <c r="E65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0" i="18"/>
  <c r="E39" i="18"/>
  <c r="E38" i="18"/>
  <c r="E37" i="18"/>
  <c r="E36" i="18"/>
  <c r="E35" i="18"/>
  <c r="E34" i="18"/>
  <c r="E33" i="18"/>
  <c r="E32" i="18"/>
  <c r="E31" i="18"/>
  <c r="E30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87" i="18"/>
  <c r="E10" i="18"/>
  <c r="E9" i="18"/>
  <c r="E8" i="18"/>
  <c r="E7" i="18"/>
  <c r="E6" i="18"/>
  <c r="E5" i="18"/>
  <c r="E4" i="18"/>
  <c r="E3" i="18"/>
  <c r="E205" i="16" l="1"/>
  <c r="E204" i="16"/>
  <c r="F204" i="16" s="1"/>
  <c r="E203" i="16"/>
  <c r="E202" i="16"/>
  <c r="F202" i="16" s="1"/>
  <c r="E201" i="16"/>
  <c r="E200" i="16"/>
  <c r="F200" i="16" s="1"/>
  <c r="E199" i="16"/>
  <c r="E198" i="16"/>
  <c r="F198" i="16" s="1"/>
  <c r="E197" i="16"/>
  <c r="E196" i="16"/>
  <c r="F196" i="16" s="1"/>
  <c r="E195" i="16"/>
  <c r="F195" i="16" s="1"/>
  <c r="E194" i="16"/>
  <c r="F194" i="16" s="1"/>
  <c r="E193" i="16"/>
  <c r="E192" i="16"/>
  <c r="F192" i="16" s="1"/>
  <c r="E191" i="16"/>
  <c r="F191" i="16" s="1"/>
  <c r="E190" i="16"/>
  <c r="F190" i="16" s="1"/>
  <c r="E189" i="16"/>
  <c r="E188" i="16"/>
  <c r="F188" i="16" s="1"/>
  <c r="E187" i="16"/>
  <c r="F187" i="16" s="1"/>
  <c r="E186" i="16"/>
  <c r="F186" i="16" s="1"/>
  <c r="E185" i="16"/>
  <c r="E184" i="16"/>
  <c r="F184" i="16" s="1"/>
  <c r="E183" i="16"/>
  <c r="E182" i="16"/>
  <c r="F182" i="16" s="1"/>
  <c r="E181" i="16"/>
  <c r="E180" i="16"/>
  <c r="F180" i="16" s="1"/>
  <c r="E179" i="16"/>
  <c r="F179" i="16" s="1"/>
  <c r="E178" i="16"/>
  <c r="F178" i="16" s="1"/>
  <c r="E177" i="16"/>
  <c r="E176" i="16"/>
  <c r="F176" i="16" s="1"/>
  <c r="E175" i="16"/>
  <c r="F175" i="16" s="1"/>
  <c r="E174" i="16"/>
  <c r="F174" i="16" s="1"/>
  <c r="E173" i="16"/>
  <c r="E172" i="16"/>
  <c r="F172" i="16" s="1"/>
  <c r="E171" i="16"/>
  <c r="E170" i="16"/>
  <c r="F170" i="16" s="1"/>
  <c r="E169" i="16"/>
  <c r="E168" i="16"/>
  <c r="F168" i="16" s="1"/>
  <c r="E167" i="16"/>
  <c r="F167" i="16" s="1"/>
  <c r="E166" i="16"/>
  <c r="F166" i="16" s="1"/>
  <c r="E165" i="16"/>
  <c r="E164" i="16"/>
  <c r="F164" i="16" s="1"/>
  <c r="E163" i="16"/>
  <c r="F163" i="16" s="1"/>
  <c r="E162" i="16"/>
  <c r="F162" i="16" s="1"/>
  <c r="E161" i="16"/>
  <c r="E160" i="16"/>
  <c r="F160" i="16" s="1"/>
  <c r="E159" i="16"/>
  <c r="F159" i="16" s="1"/>
  <c r="E158" i="16"/>
  <c r="F158" i="16" s="1"/>
  <c r="E157" i="16"/>
  <c r="E156" i="16"/>
  <c r="F156" i="16" s="1"/>
  <c r="E155" i="16"/>
  <c r="F155" i="16" s="1"/>
  <c r="E154" i="16"/>
  <c r="F154" i="16" s="1"/>
  <c r="E153" i="16"/>
  <c r="E152" i="16"/>
  <c r="F152" i="16" s="1"/>
  <c r="E151" i="16"/>
  <c r="E150" i="16"/>
  <c r="F150" i="16" s="1"/>
  <c r="E149" i="16"/>
  <c r="E148" i="16"/>
  <c r="F148" i="16" s="1"/>
  <c r="E147" i="16"/>
  <c r="F147" i="16" s="1"/>
  <c r="E146" i="16"/>
  <c r="F146" i="16" s="1"/>
  <c r="E145" i="16"/>
  <c r="E144" i="16"/>
  <c r="F144" i="16" s="1"/>
  <c r="E143" i="16"/>
  <c r="F143" i="16" s="1"/>
  <c r="E142" i="16"/>
  <c r="F142" i="16" s="1"/>
  <c r="E141" i="16"/>
  <c r="E140" i="16"/>
  <c r="F140" i="16" s="1"/>
  <c r="E139" i="16"/>
  <c r="F139" i="16" s="1"/>
  <c r="E138" i="16"/>
  <c r="F138" i="16" s="1"/>
  <c r="E137" i="16"/>
  <c r="E136" i="16"/>
  <c r="F136" i="16" s="1"/>
  <c r="E135" i="16"/>
  <c r="F135" i="16" s="1"/>
  <c r="E134" i="16"/>
  <c r="F134" i="16" s="1"/>
  <c r="E133" i="16"/>
  <c r="E132" i="16"/>
  <c r="F132" i="16" s="1"/>
  <c r="E131" i="16"/>
  <c r="F131" i="16" s="1"/>
  <c r="E130" i="16"/>
  <c r="F130" i="16" s="1"/>
  <c r="E129" i="16"/>
  <c r="E128" i="16"/>
  <c r="F128" i="16" s="1"/>
  <c r="E127" i="16"/>
  <c r="F127" i="16" s="1"/>
  <c r="E126" i="16"/>
  <c r="F126" i="16" s="1"/>
  <c r="E125" i="16"/>
  <c r="E124" i="16"/>
  <c r="F124" i="16" s="1"/>
  <c r="E123" i="16"/>
  <c r="F123" i="16" s="1"/>
  <c r="E122" i="16"/>
  <c r="F122" i="16" s="1"/>
  <c r="E121" i="16"/>
  <c r="E120" i="16"/>
  <c r="F120" i="16" s="1"/>
  <c r="E119" i="16"/>
  <c r="F119" i="16" s="1"/>
  <c r="E118" i="16"/>
  <c r="F118" i="16" s="1"/>
  <c r="E117" i="16"/>
  <c r="E116" i="16"/>
  <c r="F116" i="16" s="1"/>
  <c r="E115" i="16"/>
  <c r="F115" i="16" s="1"/>
  <c r="E114" i="16"/>
  <c r="F114" i="16" s="1"/>
  <c r="E113" i="16"/>
  <c r="E112" i="16"/>
  <c r="F112" i="16" s="1"/>
  <c r="E111" i="16"/>
  <c r="F111" i="16" s="1"/>
  <c r="E110" i="16"/>
  <c r="F110" i="16" s="1"/>
  <c r="E109" i="16"/>
  <c r="E108" i="16"/>
  <c r="F108" i="16" s="1"/>
  <c r="E107" i="16"/>
  <c r="F107" i="16" s="1"/>
  <c r="E106" i="16"/>
  <c r="F106" i="16" s="1"/>
  <c r="E105" i="16"/>
  <c r="E104" i="16"/>
  <c r="F104" i="16" s="1"/>
  <c r="E103" i="16"/>
  <c r="F103" i="16" s="1"/>
  <c r="E102" i="16"/>
  <c r="F102" i="16" s="1"/>
  <c r="E101" i="16"/>
  <c r="E100" i="16"/>
  <c r="F100" i="16" s="1"/>
  <c r="E99" i="16"/>
  <c r="F99" i="16" s="1"/>
  <c r="E98" i="16"/>
  <c r="F98" i="16" s="1"/>
  <c r="E97" i="16"/>
  <c r="E96" i="16"/>
  <c r="F96" i="16" s="1"/>
  <c r="E95" i="16"/>
  <c r="F95" i="16" s="1"/>
  <c r="E94" i="16"/>
  <c r="F94" i="16" s="1"/>
  <c r="E93" i="16"/>
  <c r="E92" i="16"/>
  <c r="F92" i="16" s="1"/>
  <c r="E91" i="16"/>
  <c r="F91" i="16" s="1"/>
  <c r="E90" i="16"/>
  <c r="F90" i="16" s="1"/>
  <c r="E89" i="16"/>
  <c r="E88" i="16"/>
  <c r="F88" i="16" s="1"/>
  <c r="E87" i="16"/>
  <c r="F87" i="16" s="1"/>
  <c r="E86" i="16"/>
  <c r="F86" i="16" s="1"/>
  <c r="E85" i="16"/>
  <c r="E84" i="16"/>
  <c r="F84" i="16" s="1"/>
  <c r="E83" i="16"/>
  <c r="F83" i="16" s="1"/>
  <c r="E82" i="16"/>
  <c r="F82" i="16" s="1"/>
  <c r="E81" i="16"/>
  <c r="E80" i="16"/>
  <c r="F80" i="16" s="1"/>
  <c r="E79" i="16"/>
  <c r="F79" i="16" s="1"/>
  <c r="E78" i="16"/>
  <c r="F78" i="16" s="1"/>
  <c r="E77" i="16"/>
  <c r="E76" i="16"/>
  <c r="F76" i="16" s="1"/>
  <c r="E75" i="16"/>
  <c r="F75" i="16" s="1"/>
  <c r="E74" i="16"/>
  <c r="F74" i="16" s="1"/>
  <c r="E73" i="16"/>
  <c r="E72" i="16"/>
  <c r="F72" i="16" s="1"/>
  <c r="E71" i="16"/>
  <c r="F71" i="16" s="1"/>
  <c r="E70" i="16"/>
  <c r="F70" i="16" s="1"/>
  <c r="E69" i="16"/>
  <c r="E68" i="16"/>
  <c r="F68" i="16" s="1"/>
  <c r="E67" i="16"/>
  <c r="F67" i="16" s="1"/>
  <c r="E66" i="16"/>
  <c r="F66" i="16" s="1"/>
  <c r="E65" i="16"/>
  <c r="E64" i="16"/>
  <c r="F64" i="16" s="1"/>
  <c r="E63" i="16"/>
  <c r="F63" i="16" s="1"/>
  <c r="E62" i="16"/>
  <c r="F62" i="16" s="1"/>
  <c r="E61" i="16"/>
  <c r="E60" i="16"/>
  <c r="F60" i="16" s="1"/>
  <c r="E59" i="16"/>
  <c r="F59" i="16" s="1"/>
  <c r="E58" i="16"/>
  <c r="F58" i="16" s="1"/>
  <c r="E57" i="16"/>
  <c r="E56" i="16"/>
  <c r="F56" i="16" s="1"/>
  <c r="E55" i="16"/>
  <c r="F55" i="16" s="1"/>
  <c r="E54" i="16"/>
  <c r="F54" i="16" s="1"/>
  <c r="E53" i="16"/>
  <c r="E52" i="16"/>
  <c r="F52" i="16" s="1"/>
  <c r="E51" i="16"/>
  <c r="F51" i="16" s="1"/>
  <c r="E50" i="16"/>
  <c r="F50" i="16" s="1"/>
  <c r="E49" i="16"/>
  <c r="E48" i="16"/>
  <c r="F48" i="16" s="1"/>
  <c r="E47" i="16"/>
  <c r="F47" i="16" s="1"/>
  <c r="E46" i="16"/>
  <c r="F46" i="16" s="1"/>
  <c r="E45" i="16"/>
  <c r="E44" i="16"/>
  <c r="F44" i="16" s="1"/>
  <c r="E43" i="16"/>
  <c r="F43" i="16" s="1"/>
  <c r="E42" i="16"/>
  <c r="F42" i="16" s="1"/>
  <c r="E41" i="16"/>
  <c r="E40" i="16"/>
  <c r="F40" i="16" s="1"/>
  <c r="E39" i="16"/>
  <c r="F39" i="16" s="1"/>
  <c r="E38" i="16"/>
  <c r="F38" i="16" s="1"/>
  <c r="E37" i="16"/>
  <c r="E36" i="16"/>
  <c r="F36" i="16" s="1"/>
  <c r="E35" i="16"/>
  <c r="F35" i="16" s="1"/>
  <c r="E34" i="16"/>
  <c r="F34" i="16" s="1"/>
  <c r="E33" i="16"/>
  <c r="E32" i="16"/>
  <c r="F32" i="16" s="1"/>
  <c r="E31" i="16"/>
  <c r="F31" i="16" s="1"/>
  <c r="E30" i="16"/>
  <c r="F30" i="16" s="1"/>
  <c r="E29" i="16"/>
  <c r="E28" i="16"/>
  <c r="F28" i="16" s="1"/>
  <c r="E27" i="16"/>
  <c r="F27" i="16" s="1"/>
  <c r="E26" i="16"/>
  <c r="F26" i="16" s="1"/>
  <c r="E25" i="16"/>
  <c r="E24" i="16"/>
  <c r="F24" i="16" s="1"/>
  <c r="E23" i="16"/>
  <c r="F23" i="16" s="1"/>
  <c r="E22" i="16"/>
  <c r="F22" i="16" s="1"/>
  <c r="E21" i="16"/>
  <c r="E20" i="16"/>
  <c r="F20" i="16" s="1"/>
  <c r="E19" i="16"/>
  <c r="F19" i="16" s="1"/>
  <c r="E18" i="16"/>
  <c r="F18" i="16" s="1"/>
  <c r="E17" i="16"/>
  <c r="E16" i="16"/>
  <c r="F16" i="16" s="1"/>
  <c r="E15" i="16"/>
  <c r="F15" i="16" s="1"/>
  <c r="E14" i="16"/>
  <c r="F14" i="16" s="1"/>
  <c r="E13" i="16"/>
  <c r="E12" i="16"/>
  <c r="F12" i="16" s="1"/>
  <c r="E11" i="16"/>
  <c r="F11" i="16" s="1"/>
  <c r="E10" i="16"/>
  <c r="F10" i="16" s="1"/>
  <c r="E9" i="16"/>
  <c r="E8" i="16"/>
  <c r="F8" i="16" s="1"/>
  <c r="E7" i="16"/>
  <c r="F7" i="16" s="1"/>
  <c r="E6" i="16"/>
  <c r="F6" i="16" s="1"/>
  <c r="E5" i="16"/>
  <c r="E4" i="16"/>
  <c r="F4" i="16" s="1"/>
  <c r="F205" i="16"/>
  <c r="F203" i="16"/>
  <c r="F201" i="16"/>
  <c r="F199" i="16"/>
  <c r="F197" i="16"/>
  <c r="F193" i="16"/>
  <c r="F189" i="16"/>
  <c r="F185" i="16"/>
  <c r="F183" i="16"/>
  <c r="F181" i="16"/>
  <c r="F177" i="16"/>
  <c r="F173" i="16"/>
  <c r="F171" i="16"/>
  <c r="F169" i="16"/>
  <c r="F165" i="16"/>
  <c r="F161" i="16"/>
  <c r="F157" i="16"/>
  <c r="F153" i="16"/>
  <c r="F151" i="16"/>
  <c r="F149" i="16"/>
  <c r="F145" i="16"/>
  <c r="F141" i="16"/>
  <c r="F137" i="16"/>
  <c r="F133" i="16"/>
  <c r="F129" i="16"/>
  <c r="F125" i="16"/>
  <c r="F121" i="16"/>
  <c r="F117" i="16"/>
  <c r="F113" i="16"/>
  <c r="F109" i="16"/>
  <c r="F105" i="16"/>
  <c r="F101" i="16"/>
  <c r="F97" i="16"/>
  <c r="F93" i="16"/>
  <c r="F89" i="16"/>
  <c r="F85" i="16"/>
  <c r="F81" i="16"/>
  <c r="F77" i="16"/>
  <c r="F73" i="16"/>
  <c r="F69" i="16"/>
  <c r="F65" i="16"/>
  <c r="F61" i="16"/>
  <c r="F57" i="16"/>
  <c r="F53" i="16"/>
  <c r="F49" i="16"/>
  <c r="F45" i="16"/>
  <c r="F41" i="16"/>
  <c r="F37" i="16"/>
  <c r="F33" i="16"/>
  <c r="F29" i="16"/>
  <c r="F25" i="16"/>
  <c r="F21" i="16"/>
  <c r="F17" i="16"/>
  <c r="F13" i="16"/>
  <c r="F9" i="16"/>
  <c r="F5" i="16"/>
  <c r="E43" i="28"/>
  <c r="F43" i="28" s="1"/>
  <c r="E42" i="28"/>
  <c r="F42" i="28" s="1"/>
  <c r="E41" i="28"/>
  <c r="F41" i="28" s="1"/>
  <c r="E40" i="28"/>
  <c r="F40" i="28" s="1"/>
  <c r="E39" i="28"/>
  <c r="F39" i="28" s="1"/>
  <c r="E38" i="28"/>
  <c r="F38" i="28" s="1"/>
  <c r="E37" i="28"/>
  <c r="F37" i="28" s="1"/>
  <c r="E36" i="28"/>
  <c r="F36" i="28" s="1"/>
  <c r="E35" i="28"/>
  <c r="F35" i="28" s="1"/>
  <c r="E34" i="28"/>
  <c r="F34" i="28" s="1"/>
  <c r="E33" i="28"/>
  <c r="F33" i="28" s="1"/>
  <c r="E32" i="28"/>
  <c r="F32" i="28" s="1"/>
  <c r="E31" i="28"/>
  <c r="F31" i="28" s="1"/>
  <c r="E30" i="28"/>
  <c r="F30" i="28" s="1"/>
  <c r="E29" i="28"/>
  <c r="F29" i="28" s="1"/>
  <c r="E28" i="28"/>
  <c r="F28" i="28" s="1"/>
  <c r="E27" i="28"/>
  <c r="F27" i="28" s="1"/>
  <c r="E26" i="28"/>
  <c r="F26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F10" i="28" s="1"/>
  <c r="E6" i="28"/>
  <c r="E5" i="28"/>
  <c r="F5" i="28" s="1"/>
  <c r="E4" i="28"/>
  <c r="F4" i="28" s="1"/>
  <c r="E3" i="28"/>
  <c r="F3" i="28" s="1"/>
  <c r="E3" i="16" l="1"/>
  <c r="F3" i="16" s="1"/>
  <c r="G3" i="15" l="1"/>
  <c r="F4" i="15"/>
  <c r="G4" i="15" s="1"/>
  <c r="F45" i="15" l="1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24" i="15"/>
  <c r="F23" i="15"/>
  <c r="F9" i="15"/>
  <c r="F8" i="15"/>
  <c r="F7" i="15"/>
  <c r="F6" i="15"/>
  <c r="F5" i="15"/>
  <c r="B5" i="25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96" i="25" s="1"/>
  <c r="B97" i="25" s="1"/>
  <c r="B98" i="25" s="1"/>
  <c r="B99" i="25" s="1"/>
  <c r="B100" i="25" s="1"/>
  <c r="B101" i="25" s="1"/>
  <c r="B102" i="25" s="1"/>
  <c r="B103" i="25" s="1"/>
  <c r="B104" i="25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5" i="23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5" i="22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5" i="2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AT3" i="20" l="1"/>
  <c r="AT4" i="20" s="1"/>
  <c r="AH3" i="20"/>
  <c r="AH4" i="20" s="1"/>
  <c r="V3" i="20"/>
  <c r="V4" i="20" s="1"/>
  <c r="J3" i="20"/>
  <c r="J4" i="20" s="1"/>
  <c r="AT3" i="19"/>
  <c r="AT4" i="19" s="1"/>
  <c r="AH3" i="19"/>
  <c r="AH4" i="19" s="1"/>
  <c r="V3" i="19"/>
  <c r="J3" i="19"/>
  <c r="J4" i="19" s="1"/>
  <c r="AT3" i="10"/>
  <c r="AT4" i="10" s="1"/>
  <c r="AH3" i="10"/>
  <c r="AH4" i="10" s="1"/>
  <c r="V3" i="10"/>
  <c r="V4" i="10" s="1"/>
  <c r="AT3" i="6"/>
  <c r="AT4" i="6" s="1"/>
  <c r="AH3" i="6"/>
  <c r="AH4" i="6" s="1"/>
  <c r="V3" i="6"/>
  <c r="V4" i="6" s="1"/>
  <c r="W4" i="6" s="1"/>
  <c r="AT3" i="2"/>
  <c r="AU3" i="2" s="1"/>
  <c r="AH3" i="2"/>
  <c r="AI3" i="2" s="1"/>
  <c r="V3" i="2"/>
  <c r="V4" i="2" s="1"/>
  <c r="J3" i="5"/>
  <c r="J4" i="5" s="1"/>
  <c r="J3" i="4"/>
  <c r="J4" i="4" s="1"/>
  <c r="K4" i="4" s="1"/>
  <c r="J3" i="3"/>
  <c r="J4" i="3" s="1"/>
  <c r="J3" i="2"/>
  <c r="K3" i="2" s="1"/>
  <c r="J3" i="9"/>
  <c r="J4" i="9" s="1"/>
  <c r="K4" i="9" s="1"/>
  <c r="J3" i="8"/>
  <c r="K3" i="8" s="1"/>
  <c r="J3" i="7"/>
  <c r="K3" i="7" s="1"/>
  <c r="J3" i="6"/>
  <c r="K3" i="6" s="1"/>
  <c r="J3" i="10"/>
  <c r="K3" i="10" s="1"/>
  <c r="J3" i="11"/>
  <c r="J4" i="11" s="1"/>
  <c r="J3" i="12"/>
  <c r="J4" i="12" s="1"/>
  <c r="J3" i="13"/>
  <c r="J4" i="13" s="1"/>
  <c r="G5" i="15"/>
  <c r="F3" i="18"/>
  <c r="J4" i="7" l="1"/>
  <c r="K4" i="7" s="1"/>
  <c r="W3" i="6"/>
  <c r="K3" i="12"/>
  <c r="J4" i="6"/>
  <c r="K4" i="6" s="1"/>
  <c r="K3" i="4"/>
  <c r="K3" i="13"/>
  <c r="K3" i="11"/>
  <c r="J5" i="6"/>
  <c r="K5" i="6" s="1"/>
  <c r="K3" i="3"/>
  <c r="AT4" i="2"/>
  <c r="K3" i="9"/>
  <c r="AI3" i="6"/>
  <c r="V4" i="19"/>
  <c r="W4" i="19" s="1"/>
  <c r="W3" i="19"/>
  <c r="AU3" i="10"/>
  <c r="W3" i="10"/>
  <c r="K3" i="19"/>
  <c r="AI3" i="19"/>
  <c r="AU3" i="20"/>
  <c r="AI3" i="20"/>
  <c r="W3" i="20"/>
  <c r="K3" i="20"/>
  <c r="J5" i="20"/>
  <c r="K4" i="20"/>
  <c r="AH5" i="20"/>
  <c r="AI4" i="20"/>
  <c r="V5" i="20"/>
  <c r="W4" i="20"/>
  <c r="AT5" i="20"/>
  <c r="AU4" i="20"/>
  <c r="AT5" i="19"/>
  <c r="AU4" i="19"/>
  <c r="AH5" i="19"/>
  <c r="AI4" i="19"/>
  <c r="J5" i="19"/>
  <c r="K4" i="19"/>
  <c r="AU3" i="19"/>
  <c r="AU4" i="10"/>
  <c r="AT5" i="10"/>
  <c r="AI4" i="10"/>
  <c r="AH5" i="10"/>
  <c r="AI3" i="10"/>
  <c r="W4" i="10"/>
  <c r="V5" i="10"/>
  <c r="AU4" i="6"/>
  <c r="AT5" i="6"/>
  <c r="AU3" i="6"/>
  <c r="AI4" i="6"/>
  <c r="AH5" i="6"/>
  <c r="V5" i="6"/>
  <c r="AH4" i="2"/>
  <c r="W4" i="2"/>
  <c r="V5" i="2"/>
  <c r="W3" i="2"/>
  <c r="J5" i="7"/>
  <c r="K5" i="7" s="1"/>
  <c r="J5" i="4"/>
  <c r="J4" i="8"/>
  <c r="K4" i="8" s="1"/>
  <c r="K4" i="5"/>
  <c r="J5" i="5"/>
  <c r="K3" i="5"/>
  <c r="J5" i="3"/>
  <c r="K4" i="3"/>
  <c r="J4" i="2"/>
  <c r="J5" i="9"/>
  <c r="J6" i="6"/>
  <c r="J4" i="10"/>
  <c r="K4" i="11"/>
  <c r="J5" i="11"/>
  <c r="K4" i="12"/>
  <c r="J5" i="12"/>
  <c r="K4" i="13"/>
  <c r="J5" i="13"/>
  <c r="G6" i="15"/>
  <c r="AT5" i="2" l="1"/>
  <c r="AU4" i="2"/>
  <c r="V5" i="19"/>
  <c r="W5" i="19" s="1"/>
  <c r="V6" i="20"/>
  <c r="W5" i="20"/>
  <c r="J6" i="20"/>
  <c r="K5" i="20"/>
  <c r="AT6" i="20"/>
  <c r="AU5" i="20"/>
  <c r="AH6" i="20"/>
  <c r="AI5" i="20"/>
  <c r="AT6" i="19"/>
  <c r="AU5" i="19"/>
  <c r="AH6" i="19"/>
  <c r="AI5" i="19"/>
  <c r="J6" i="19"/>
  <c r="K5" i="19"/>
  <c r="AT6" i="10"/>
  <c r="AU5" i="10"/>
  <c r="AH6" i="10"/>
  <c r="AI5" i="10"/>
  <c r="V6" i="10"/>
  <c r="W5" i="10"/>
  <c r="AT6" i="6"/>
  <c r="AU5" i="6"/>
  <c r="AH6" i="6"/>
  <c r="AI5" i="6"/>
  <c r="V6" i="6"/>
  <c r="W5" i="6"/>
  <c r="AI4" i="2"/>
  <c r="AH5" i="2"/>
  <c r="V6" i="2"/>
  <c r="W5" i="2"/>
  <c r="J6" i="7"/>
  <c r="J7" i="7" s="1"/>
  <c r="K5" i="4"/>
  <c r="J6" i="4"/>
  <c r="J5" i="8"/>
  <c r="K5" i="8" s="1"/>
  <c r="K5" i="5"/>
  <c r="J6" i="5"/>
  <c r="K5" i="3"/>
  <c r="J6" i="3"/>
  <c r="K4" i="2"/>
  <c r="J5" i="2"/>
  <c r="K5" i="9"/>
  <c r="J6" i="9"/>
  <c r="J7" i="6"/>
  <c r="K6" i="6"/>
  <c r="K4" i="10"/>
  <c r="J5" i="10"/>
  <c r="K5" i="11"/>
  <c r="J6" i="11"/>
  <c r="K5" i="12"/>
  <c r="J6" i="12"/>
  <c r="J6" i="13"/>
  <c r="K5" i="13"/>
  <c r="G7" i="15"/>
  <c r="F4" i="18"/>
  <c r="AU5" i="2" l="1"/>
  <c r="AT6" i="2"/>
  <c r="V6" i="19"/>
  <c r="V7" i="19" s="1"/>
  <c r="AT7" i="20"/>
  <c r="AU6" i="20"/>
  <c r="V7" i="20"/>
  <c r="W6" i="20"/>
  <c r="AH7" i="20"/>
  <c r="AI6" i="20"/>
  <c r="J7" i="20"/>
  <c r="K6" i="20"/>
  <c r="J7" i="19"/>
  <c r="K6" i="19"/>
  <c r="AT7" i="19"/>
  <c r="AU6" i="19"/>
  <c r="AH7" i="19"/>
  <c r="AI6" i="19"/>
  <c r="AU6" i="10"/>
  <c r="AT7" i="10"/>
  <c r="AI6" i="10"/>
  <c r="AH7" i="10"/>
  <c r="W6" i="10"/>
  <c r="V7" i="10"/>
  <c r="AU6" i="6"/>
  <c r="AT7" i="6"/>
  <c r="AI6" i="6"/>
  <c r="AH7" i="6"/>
  <c r="W6" i="6"/>
  <c r="V7" i="6"/>
  <c r="AI5" i="2"/>
  <c r="AH6" i="2"/>
  <c r="W6" i="2"/>
  <c r="V7" i="2"/>
  <c r="K6" i="7"/>
  <c r="K6" i="4"/>
  <c r="J7" i="4"/>
  <c r="J6" i="8"/>
  <c r="K6" i="5"/>
  <c r="J7" i="5"/>
  <c r="K6" i="3"/>
  <c r="J7" i="3"/>
  <c r="K5" i="2"/>
  <c r="J6" i="2"/>
  <c r="K6" i="9"/>
  <c r="J7" i="9"/>
  <c r="K7" i="7"/>
  <c r="J8" i="7"/>
  <c r="K7" i="6"/>
  <c r="J8" i="6"/>
  <c r="J6" i="10"/>
  <c r="K5" i="10"/>
  <c r="K6" i="11"/>
  <c r="J7" i="11"/>
  <c r="K6" i="12"/>
  <c r="J7" i="12"/>
  <c r="K6" i="13"/>
  <c r="J7" i="13"/>
  <c r="F5" i="18"/>
  <c r="AT7" i="2" l="1"/>
  <c r="AU6" i="2"/>
  <c r="W6" i="19"/>
  <c r="AH8" i="20"/>
  <c r="AI7" i="20"/>
  <c r="AT8" i="20"/>
  <c r="AU7" i="20"/>
  <c r="J8" i="20"/>
  <c r="K7" i="20"/>
  <c r="V8" i="20"/>
  <c r="W7" i="20"/>
  <c r="AH8" i="19"/>
  <c r="AI7" i="19"/>
  <c r="AT8" i="19"/>
  <c r="AU7" i="19"/>
  <c r="J8" i="19"/>
  <c r="K7" i="19"/>
  <c r="V8" i="19"/>
  <c r="W7" i="19"/>
  <c r="AT8" i="10"/>
  <c r="AU7" i="10"/>
  <c r="AH8" i="10"/>
  <c r="AI7" i="10"/>
  <c r="V8" i="10"/>
  <c r="W7" i="10"/>
  <c r="AT8" i="6"/>
  <c r="AU7" i="6"/>
  <c r="AH8" i="6"/>
  <c r="AI7" i="6"/>
  <c r="V8" i="6"/>
  <c r="W7" i="6"/>
  <c r="AI6" i="2"/>
  <c r="AH7" i="2"/>
  <c r="V8" i="2"/>
  <c r="W7" i="2"/>
  <c r="K7" i="4"/>
  <c r="J8" i="4"/>
  <c r="J7" i="8"/>
  <c r="K6" i="8"/>
  <c r="K7" i="5"/>
  <c r="J8" i="5"/>
  <c r="J8" i="3"/>
  <c r="K7" i="3"/>
  <c r="J7" i="2"/>
  <c r="K6" i="2"/>
  <c r="J8" i="9"/>
  <c r="K7" i="9"/>
  <c r="J9" i="7"/>
  <c r="K8" i="7"/>
  <c r="K8" i="6"/>
  <c r="J9" i="6"/>
  <c r="K6" i="10"/>
  <c r="J7" i="10"/>
  <c r="J8" i="11"/>
  <c r="K7" i="11"/>
  <c r="J8" i="12"/>
  <c r="K7" i="12"/>
  <c r="J8" i="13"/>
  <c r="K7" i="13"/>
  <c r="G8" i="15"/>
  <c r="G9" i="15"/>
  <c r="F6" i="18"/>
  <c r="AU7" i="2" l="1"/>
  <c r="AT8" i="2"/>
  <c r="J9" i="20"/>
  <c r="K8" i="20"/>
  <c r="AH9" i="20"/>
  <c r="AI8" i="20"/>
  <c r="V9" i="20"/>
  <c r="W8" i="20"/>
  <c r="AT9" i="20"/>
  <c r="AU8" i="20"/>
  <c r="J9" i="19"/>
  <c r="K8" i="19"/>
  <c r="AH9" i="19"/>
  <c r="AI8" i="19"/>
  <c r="V9" i="19"/>
  <c r="W8" i="19"/>
  <c r="AT9" i="19"/>
  <c r="AU8" i="19"/>
  <c r="AU8" i="10"/>
  <c r="AT9" i="10"/>
  <c r="AI8" i="10"/>
  <c r="AH9" i="10"/>
  <c r="W8" i="10"/>
  <c r="V9" i="10"/>
  <c r="AU8" i="6"/>
  <c r="AT9" i="6"/>
  <c r="AI8" i="6"/>
  <c r="AH9" i="6"/>
  <c r="W8" i="6"/>
  <c r="V9" i="6"/>
  <c r="AI7" i="2"/>
  <c r="AH8" i="2"/>
  <c r="W8" i="2"/>
  <c r="V9" i="2"/>
  <c r="K8" i="4"/>
  <c r="J9" i="4"/>
  <c r="J8" i="8"/>
  <c r="K7" i="8"/>
  <c r="J9" i="5"/>
  <c r="K8" i="5"/>
  <c r="K8" i="3"/>
  <c r="J9" i="3"/>
  <c r="K7" i="2"/>
  <c r="J8" i="2"/>
  <c r="K8" i="9"/>
  <c r="J9" i="9"/>
  <c r="J10" i="7"/>
  <c r="K9" i="7"/>
  <c r="K9" i="6"/>
  <c r="J10" i="6"/>
  <c r="K7" i="10"/>
  <c r="J8" i="10"/>
  <c r="K8" i="11"/>
  <c r="J9" i="11"/>
  <c r="K8" i="12"/>
  <c r="J9" i="12"/>
  <c r="K8" i="13"/>
  <c r="J9" i="13"/>
  <c r="F7" i="18"/>
  <c r="AT9" i="2" l="1"/>
  <c r="AU8" i="2"/>
  <c r="V10" i="20"/>
  <c r="W9" i="20"/>
  <c r="J10" i="20"/>
  <c r="K9" i="20"/>
  <c r="AT10" i="20"/>
  <c r="AU9" i="20"/>
  <c r="AH10" i="20"/>
  <c r="AI9" i="20"/>
  <c r="V10" i="19"/>
  <c r="W9" i="19"/>
  <c r="J10" i="19"/>
  <c r="K9" i="19"/>
  <c r="AT10" i="19"/>
  <c r="AU9" i="19"/>
  <c r="AH10" i="19"/>
  <c r="AI9" i="19"/>
  <c r="AT10" i="10"/>
  <c r="AU9" i="10"/>
  <c r="AH10" i="10"/>
  <c r="AI9" i="10"/>
  <c r="V10" i="10"/>
  <c r="W9" i="10"/>
  <c r="AT10" i="6"/>
  <c r="AU9" i="6"/>
  <c r="AH10" i="6"/>
  <c r="AI9" i="6"/>
  <c r="V10" i="6"/>
  <c r="W9" i="6"/>
  <c r="AI8" i="2"/>
  <c r="AH9" i="2"/>
  <c r="V10" i="2"/>
  <c r="W9" i="2"/>
  <c r="J10" i="4"/>
  <c r="K9" i="4"/>
  <c r="J9" i="8"/>
  <c r="K8" i="8"/>
  <c r="K9" i="5"/>
  <c r="J10" i="5"/>
  <c r="K9" i="3"/>
  <c r="J10" i="3"/>
  <c r="K8" i="2"/>
  <c r="J9" i="2"/>
  <c r="J10" i="9"/>
  <c r="K9" i="9"/>
  <c r="K10" i="7"/>
  <c r="J11" i="7"/>
  <c r="K10" i="6"/>
  <c r="J11" i="6"/>
  <c r="J9" i="10"/>
  <c r="K8" i="10"/>
  <c r="K9" i="11"/>
  <c r="J10" i="11"/>
  <c r="K9" i="12"/>
  <c r="J10" i="12"/>
  <c r="K9" i="13"/>
  <c r="J10" i="13"/>
  <c r="F8" i="18"/>
  <c r="AU9" i="2" l="1"/>
  <c r="AT10" i="2"/>
  <c r="AT11" i="20"/>
  <c r="AU10" i="20"/>
  <c r="V11" i="20"/>
  <c r="W10" i="20"/>
  <c r="AH11" i="20"/>
  <c r="AI10" i="20"/>
  <c r="J11" i="20"/>
  <c r="K10" i="20"/>
  <c r="AT11" i="19"/>
  <c r="AU10" i="19"/>
  <c r="V11" i="19"/>
  <c r="W10" i="19"/>
  <c r="AH11" i="19"/>
  <c r="AI10" i="19"/>
  <c r="J11" i="19"/>
  <c r="K10" i="19"/>
  <c r="AU10" i="10"/>
  <c r="AT11" i="10"/>
  <c r="AI10" i="10"/>
  <c r="AH11" i="10"/>
  <c r="W10" i="10"/>
  <c r="V11" i="10"/>
  <c r="AU10" i="6"/>
  <c r="AT11" i="6"/>
  <c r="AI10" i="6"/>
  <c r="AH11" i="6"/>
  <c r="W10" i="6"/>
  <c r="V11" i="6"/>
  <c r="AI9" i="2"/>
  <c r="AH10" i="2"/>
  <c r="W10" i="2"/>
  <c r="V11" i="2"/>
  <c r="J11" i="4"/>
  <c r="K10" i="4"/>
  <c r="J10" i="8"/>
  <c r="K9" i="8"/>
  <c r="J11" i="5"/>
  <c r="K10" i="5"/>
  <c r="J11" i="3"/>
  <c r="K10" i="3"/>
  <c r="K9" i="2"/>
  <c r="J10" i="2"/>
  <c r="K10" i="9"/>
  <c r="J11" i="9"/>
  <c r="K11" i="7"/>
  <c r="J12" i="7"/>
  <c r="J12" i="6"/>
  <c r="K11" i="6"/>
  <c r="K9" i="10"/>
  <c r="J10" i="10"/>
  <c r="K10" i="11"/>
  <c r="J11" i="11"/>
  <c r="K10" i="12"/>
  <c r="J11" i="12"/>
  <c r="J11" i="13"/>
  <c r="K10" i="13"/>
  <c r="F9" i="18"/>
  <c r="AT11" i="2" l="1"/>
  <c r="AU10" i="2"/>
  <c r="AH12" i="20"/>
  <c r="AI11" i="20"/>
  <c r="AT12" i="20"/>
  <c r="AU11" i="20"/>
  <c r="J12" i="20"/>
  <c r="K11" i="20"/>
  <c r="V12" i="20"/>
  <c r="W11" i="20"/>
  <c r="AH12" i="19"/>
  <c r="AI11" i="19"/>
  <c r="AT12" i="19"/>
  <c r="AU11" i="19"/>
  <c r="J12" i="19"/>
  <c r="K11" i="19"/>
  <c r="V12" i="19"/>
  <c r="W11" i="19"/>
  <c r="AT12" i="10"/>
  <c r="AU11" i="10"/>
  <c r="AH12" i="10"/>
  <c r="AI11" i="10"/>
  <c r="V12" i="10"/>
  <c r="W11" i="10"/>
  <c r="AT12" i="6"/>
  <c r="AU11" i="6"/>
  <c r="AH12" i="6"/>
  <c r="AI11" i="6"/>
  <c r="V12" i="6"/>
  <c r="W11" i="6"/>
  <c r="AI10" i="2"/>
  <c r="AH11" i="2"/>
  <c r="V12" i="2"/>
  <c r="W11" i="2"/>
  <c r="J12" i="4"/>
  <c r="K11" i="4"/>
  <c r="J11" i="8"/>
  <c r="K10" i="8"/>
  <c r="K11" i="5"/>
  <c r="J12" i="5"/>
  <c r="J12" i="3"/>
  <c r="K11" i="3"/>
  <c r="J11" i="2"/>
  <c r="K10" i="2"/>
  <c r="J12" i="9"/>
  <c r="K11" i="9"/>
  <c r="J13" i="7"/>
  <c r="K12" i="7"/>
  <c r="K12" i="6"/>
  <c r="J13" i="6"/>
  <c r="K10" i="10"/>
  <c r="J11" i="10"/>
  <c r="J12" i="11"/>
  <c r="K11" i="11"/>
  <c r="J12" i="12"/>
  <c r="K11" i="12"/>
  <c r="J12" i="13"/>
  <c r="K11" i="13"/>
  <c r="F10" i="18"/>
  <c r="AU11" i="2" l="1"/>
  <c r="AT12" i="2"/>
  <c r="F87" i="18"/>
  <c r="J13" i="20"/>
  <c r="K12" i="20"/>
  <c r="AH13" i="20"/>
  <c r="AI12" i="20"/>
  <c r="V13" i="20"/>
  <c r="W12" i="20"/>
  <c r="AT13" i="20"/>
  <c r="AU12" i="20"/>
  <c r="J13" i="19"/>
  <c r="K12" i="19"/>
  <c r="AH13" i="19"/>
  <c r="AI12" i="19"/>
  <c r="V13" i="19"/>
  <c r="W12" i="19"/>
  <c r="AT13" i="19"/>
  <c r="AU12" i="19"/>
  <c r="AU12" i="10"/>
  <c r="AT13" i="10"/>
  <c r="AI12" i="10"/>
  <c r="AH13" i="10"/>
  <c r="W12" i="10"/>
  <c r="V13" i="10"/>
  <c r="AU12" i="6"/>
  <c r="AT13" i="6"/>
  <c r="AI12" i="6"/>
  <c r="AH13" i="6"/>
  <c r="W12" i="6"/>
  <c r="V13" i="6"/>
  <c r="AI11" i="2"/>
  <c r="AH12" i="2"/>
  <c r="W12" i="2"/>
  <c r="V13" i="2"/>
  <c r="J13" i="4"/>
  <c r="K12" i="4"/>
  <c r="J12" i="8"/>
  <c r="K11" i="8"/>
  <c r="K12" i="5"/>
  <c r="J13" i="5"/>
  <c r="K12" i="3"/>
  <c r="J13" i="3"/>
  <c r="K11" i="2"/>
  <c r="J12" i="2"/>
  <c r="K12" i="9"/>
  <c r="J13" i="9"/>
  <c r="J14" i="7"/>
  <c r="K13" i="7"/>
  <c r="J14" i="6"/>
  <c r="K13" i="6"/>
  <c r="J12" i="10"/>
  <c r="K11" i="10"/>
  <c r="K12" i="11"/>
  <c r="J13" i="11"/>
  <c r="K12" i="12"/>
  <c r="J13" i="12"/>
  <c r="K12" i="13"/>
  <c r="J13" i="13"/>
  <c r="AU12" i="2" l="1"/>
  <c r="AT13" i="2"/>
  <c r="V14" i="20"/>
  <c r="W13" i="20"/>
  <c r="J14" i="20"/>
  <c r="K13" i="20"/>
  <c r="AT14" i="20"/>
  <c r="AU13" i="20"/>
  <c r="AH14" i="20"/>
  <c r="AI13" i="20"/>
  <c r="V14" i="19"/>
  <c r="W13" i="19"/>
  <c r="J14" i="19"/>
  <c r="K13" i="19"/>
  <c r="AT14" i="19"/>
  <c r="AU13" i="19"/>
  <c r="AH14" i="19"/>
  <c r="AI13" i="19"/>
  <c r="AT14" i="10"/>
  <c r="AU13" i="10"/>
  <c r="AH14" i="10"/>
  <c r="AI13" i="10"/>
  <c r="V14" i="10"/>
  <c r="W13" i="10"/>
  <c r="AT14" i="6"/>
  <c r="AU13" i="6"/>
  <c r="AH14" i="6"/>
  <c r="AI13" i="6"/>
  <c r="V14" i="6"/>
  <c r="W13" i="6"/>
  <c r="AI12" i="2"/>
  <c r="AH13" i="2"/>
  <c r="V14" i="2"/>
  <c r="W13" i="2"/>
  <c r="J14" i="4"/>
  <c r="K13" i="4"/>
  <c r="J13" i="8"/>
  <c r="K12" i="8"/>
  <c r="K13" i="5"/>
  <c r="J14" i="5"/>
  <c r="K13" i="3"/>
  <c r="J14" i="3"/>
  <c r="K12" i="2"/>
  <c r="J13" i="2"/>
  <c r="J14" i="9"/>
  <c r="K13" i="9"/>
  <c r="K14" i="7"/>
  <c r="J15" i="7"/>
  <c r="K14" i="6"/>
  <c r="J15" i="6"/>
  <c r="K12" i="10"/>
  <c r="J13" i="10"/>
  <c r="K13" i="11"/>
  <c r="J14" i="11"/>
  <c r="J14" i="12"/>
  <c r="K13" i="12"/>
  <c r="J14" i="13"/>
  <c r="K13" i="13"/>
  <c r="F11" i="18"/>
  <c r="AT14" i="2" l="1"/>
  <c r="AU13" i="2"/>
  <c r="AT15" i="20"/>
  <c r="AU14" i="20"/>
  <c r="V15" i="20"/>
  <c r="W14" i="20"/>
  <c r="AH15" i="20"/>
  <c r="AI14" i="20"/>
  <c r="J15" i="20"/>
  <c r="K14" i="20"/>
  <c r="AT15" i="19"/>
  <c r="AU14" i="19"/>
  <c r="V15" i="19"/>
  <c r="W14" i="19"/>
  <c r="AH15" i="19"/>
  <c r="AI14" i="19"/>
  <c r="J15" i="19"/>
  <c r="K14" i="19"/>
  <c r="AU14" i="10"/>
  <c r="AT15" i="10"/>
  <c r="AI14" i="10"/>
  <c r="AH15" i="10"/>
  <c r="W14" i="10"/>
  <c r="V15" i="10"/>
  <c r="AU14" i="6"/>
  <c r="AT15" i="6"/>
  <c r="AI14" i="6"/>
  <c r="AH15" i="6"/>
  <c r="W14" i="6"/>
  <c r="V15" i="6"/>
  <c r="AI13" i="2"/>
  <c r="AH14" i="2"/>
  <c r="W14" i="2"/>
  <c r="V15" i="2"/>
  <c r="K14" i="4"/>
  <c r="J15" i="4"/>
  <c r="J14" i="8"/>
  <c r="K13" i="8"/>
  <c r="J15" i="5"/>
  <c r="K14" i="5"/>
  <c r="K14" i="3"/>
  <c r="J15" i="3"/>
  <c r="K13" i="2"/>
  <c r="J14" i="2"/>
  <c r="K14" i="9"/>
  <c r="J15" i="9"/>
  <c r="J16" i="7"/>
  <c r="K15" i="7"/>
  <c r="K15" i="6"/>
  <c r="J16" i="6"/>
  <c r="K13" i="10"/>
  <c r="J14" i="10"/>
  <c r="K14" i="11"/>
  <c r="J15" i="11"/>
  <c r="K14" i="12"/>
  <c r="J15" i="12"/>
  <c r="K14" i="13"/>
  <c r="J15" i="13"/>
  <c r="G23" i="15"/>
  <c r="F12" i="18"/>
  <c r="AT15" i="2" l="1"/>
  <c r="AU14" i="2"/>
  <c r="AH16" i="20"/>
  <c r="AI15" i="20"/>
  <c r="AT16" i="20"/>
  <c r="AU15" i="20"/>
  <c r="J16" i="20"/>
  <c r="K15" i="20"/>
  <c r="V16" i="20"/>
  <c r="W15" i="20"/>
  <c r="AH16" i="19"/>
  <c r="AI15" i="19"/>
  <c r="AT16" i="19"/>
  <c r="AU15" i="19"/>
  <c r="J16" i="19"/>
  <c r="K15" i="19"/>
  <c r="V16" i="19"/>
  <c r="W15" i="19"/>
  <c r="AT16" i="10"/>
  <c r="AU15" i="10"/>
  <c r="AH16" i="10"/>
  <c r="AI15" i="10"/>
  <c r="V16" i="10"/>
  <c r="W15" i="10"/>
  <c r="AT16" i="6"/>
  <c r="AU15" i="6"/>
  <c r="AH16" i="6"/>
  <c r="AI15" i="6"/>
  <c r="V16" i="6"/>
  <c r="W15" i="6"/>
  <c r="AI14" i="2"/>
  <c r="AH15" i="2"/>
  <c r="V16" i="2"/>
  <c r="W15" i="2"/>
  <c r="J16" i="4"/>
  <c r="K15" i="4"/>
  <c r="K14" i="8"/>
  <c r="J15" i="8"/>
  <c r="J16" i="5"/>
  <c r="K15" i="5"/>
  <c r="J16" i="3"/>
  <c r="K15" i="3"/>
  <c r="K14" i="2"/>
  <c r="J15" i="2"/>
  <c r="J16" i="9"/>
  <c r="K15" i="9"/>
  <c r="K16" i="7"/>
  <c r="J17" i="7"/>
  <c r="K16" i="6"/>
  <c r="J17" i="6"/>
  <c r="J15" i="10"/>
  <c r="K14" i="10"/>
  <c r="J16" i="11"/>
  <c r="K15" i="11"/>
  <c r="J16" i="12"/>
  <c r="K15" i="12"/>
  <c r="J16" i="13"/>
  <c r="K15" i="13"/>
  <c r="G24" i="15"/>
  <c r="F13" i="18"/>
  <c r="AT16" i="2" l="1"/>
  <c r="AU15" i="2"/>
  <c r="J17" i="20"/>
  <c r="K16" i="20"/>
  <c r="AH17" i="20"/>
  <c r="AI16" i="20"/>
  <c r="V17" i="20"/>
  <c r="W16" i="20"/>
  <c r="AT17" i="20"/>
  <c r="AU16" i="20"/>
  <c r="J17" i="19"/>
  <c r="K16" i="19"/>
  <c r="AH17" i="19"/>
  <c r="AI16" i="19"/>
  <c r="V17" i="19"/>
  <c r="W16" i="19"/>
  <c r="AT17" i="19"/>
  <c r="AU16" i="19"/>
  <c r="AU16" i="10"/>
  <c r="AT17" i="10"/>
  <c r="AI16" i="10"/>
  <c r="AH17" i="10"/>
  <c r="W16" i="10"/>
  <c r="V17" i="10"/>
  <c r="AU16" i="6"/>
  <c r="AT17" i="6"/>
  <c r="AI16" i="6"/>
  <c r="AH17" i="6"/>
  <c r="W16" i="6"/>
  <c r="V17" i="6"/>
  <c r="AI15" i="2"/>
  <c r="AH16" i="2"/>
  <c r="W16" i="2"/>
  <c r="V17" i="2"/>
  <c r="J17" i="4"/>
  <c r="K16" i="4"/>
  <c r="K15" i="8"/>
  <c r="J16" i="8"/>
  <c r="K16" i="5"/>
  <c r="J17" i="5"/>
  <c r="J17" i="3"/>
  <c r="K16" i="3"/>
  <c r="K15" i="2"/>
  <c r="J16" i="2"/>
  <c r="K16" i="9"/>
  <c r="J17" i="9"/>
  <c r="J18" i="7"/>
  <c r="K17" i="7"/>
  <c r="K17" i="6"/>
  <c r="J18" i="6"/>
  <c r="K15" i="10"/>
  <c r="J16" i="10"/>
  <c r="K16" i="11"/>
  <c r="J17" i="11"/>
  <c r="K16" i="12"/>
  <c r="J17" i="12"/>
  <c r="K16" i="13"/>
  <c r="J17" i="13"/>
  <c r="F14" i="18"/>
  <c r="AT17" i="2" l="1"/>
  <c r="AU16" i="2"/>
  <c r="V18" i="20"/>
  <c r="W17" i="20"/>
  <c r="J18" i="20"/>
  <c r="K17" i="20"/>
  <c r="AT18" i="20"/>
  <c r="AU17" i="20"/>
  <c r="AH18" i="20"/>
  <c r="AI17" i="20"/>
  <c r="V18" i="19"/>
  <c r="W17" i="19"/>
  <c r="J18" i="19"/>
  <c r="K17" i="19"/>
  <c r="AT18" i="19"/>
  <c r="AU17" i="19"/>
  <c r="AH18" i="19"/>
  <c r="AI17" i="19"/>
  <c r="AT18" i="10"/>
  <c r="AU17" i="10"/>
  <c r="AH18" i="10"/>
  <c r="AI17" i="10"/>
  <c r="V18" i="10"/>
  <c r="W17" i="10"/>
  <c r="AT18" i="6"/>
  <c r="AU17" i="6"/>
  <c r="AH18" i="6"/>
  <c r="AI17" i="6"/>
  <c r="V18" i="6"/>
  <c r="W17" i="6"/>
  <c r="AI16" i="2"/>
  <c r="AH17" i="2"/>
  <c r="V18" i="2"/>
  <c r="W17" i="2"/>
  <c r="J18" i="4"/>
  <c r="K17" i="4"/>
  <c r="K16" i="8"/>
  <c r="J17" i="8"/>
  <c r="J18" i="5"/>
  <c r="K17" i="5"/>
  <c r="K17" i="3"/>
  <c r="J18" i="3"/>
  <c r="K16" i="2"/>
  <c r="J17" i="2"/>
  <c r="K17" i="9"/>
  <c r="J18" i="9"/>
  <c r="K18" i="7"/>
  <c r="J19" i="7"/>
  <c r="J19" i="6"/>
  <c r="K18" i="6"/>
  <c r="K16" i="10"/>
  <c r="J17" i="10"/>
  <c r="K17" i="11"/>
  <c r="J18" i="11"/>
  <c r="K17" i="12"/>
  <c r="J18" i="12"/>
  <c r="J18" i="13"/>
  <c r="K17" i="13"/>
  <c r="F15" i="18"/>
  <c r="AT18" i="2" l="1"/>
  <c r="AU17" i="2"/>
  <c r="AT19" i="20"/>
  <c r="AU18" i="20"/>
  <c r="V19" i="20"/>
  <c r="W18" i="20"/>
  <c r="AH19" i="20"/>
  <c r="AI18" i="20"/>
  <c r="J19" i="20"/>
  <c r="K18" i="20"/>
  <c r="AT19" i="19"/>
  <c r="AU18" i="19"/>
  <c r="V19" i="19"/>
  <c r="W18" i="19"/>
  <c r="AH19" i="19"/>
  <c r="AI18" i="19"/>
  <c r="J19" i="19"/>
  <c r="K18" i="19"/>
  <c r="AU18" i="10"/>
  <c r="AT19" i="10"/>
  <c r="AI18" i="10"/>
  <c r="AH19" i="10"/>
  <c r="W18" i="10"/>
  <c r="V19" i="10"/>
  <c r="AU18" i="6"/>
  <c r="AT19" i="6"/>
  <c r="AI18" i="6"/>
  <c r="AH19" i="6"/>
  <c r="W18" i="6"/>
  <c r="V19" i="6"/>
  <c r="AI17" i="2"/>
  <c r="AH18" i="2"/>
  <c r="W18" i="2"/>
  <c r="V19" i="2"/>
  <c r="J19" i="4"/>
  <c r="K18" i="4"/>
  <c r="J18" i="8"/>
  <c r="K17" i="8"/>
  <c r="K18" i="5"/>
  <c r="J19" i="5"/>
  <c r="J19" i="3"/>
  <c r="K18" i="3"/>
  <c r="K17" i="2"/>
  <c r="J18" i="2"/>
  <c r="K18" i="9"/>
  <c r="J19" i="9"/>
  <c r="K19" i="7"/>
  <c r="J20" i="7"/>
  <c r="J20" i="6"/>
  <c r="K19" i="6"/>
  <c r="J18" i="10"/>
  <c r="K17" i="10"/>
  <c r="K18" i="11"/>
  <c r="J19" i="11"/>
  <c r="K18" i="12"/>
  <c r="J19" i="12"/>
  <c r="K18" i="13"/>
  <c r="J19" i="13"/>
  <c r="F16" i="18"/>
  <c r="AU18" i="2" l="1"/>
  <c r="AT19" i="2"/>
  <c r="AH20" i="20"/>
  <c r="AI19" i="20"/>
  <c r="AT20" i="20"/>
  <c r="AU19" i="20"/>
  <c r="J20" i="20"/>
  <c r="K19" i="20"/>
  <c r="V20" i="20"/>
  <c r="W19" i="20"/>
  <c r="AH20" i="19"/>
  <c r="AI19" i="19"/>
  <c r="AT20" i="19"/>
  <c r="AU19" i="19"/>
  <c r="J20" i="19"/>
  <c r="K19" i="19"/>
  <c r="V20" i="19"/>
  <c r="W19" i="19"/>
  <c r="AT20" i="10"/>
  <c r="AU19" i="10"/>
  <c r="AH20" i="10"/>
  <c r="AI19" i="10"/>
  <c r="V20" i="10"/>
  <c r="W19" i="10"/>
  <c r="AT20" i="6"/>
  <c r="AU19" i="6"/>
  <c r="AH20" i="6"/>
  <c r="AI19" i="6"/>
  <c r="V20" i="6"/>
  <c r="W19" i="6"/>
  <c r="AI18" i="2"/>
  <c r="AH19" i="2"/>
  <c r="V20" i="2"/>
  <c r="W19" i="2"/>
  <c r="J20" i="4"/>
  <c r="K19" i="4"/>
  <c r="J19" i="8"/>
  <c r="K18" i="8"/>
  <c r="K19" i="5"/>
  <c r="J20" i="5"/>
  <c r="J20" i="3"/>
  <c r="K19" i="3"/>
  <c r="J19" i="2"/>
  <c r="K18" i="2"/>
  <c r="J20" i="9"/>
  <c r="K19" i="9"/>
  <c r="K20" i="7"/>
  <c r="J21" i="7"/>
  <c r="K20" i="6"/>
  <c r="J21" i="6"/>
  <c r="K18" i="10"/>
  <c r="J19" i="10"/>
  <c r="J20" i="11"/>
  <c r="K19" i="11"/>
  <c r="J20" i="12"/>
  <c r="K19" i="12"/>
  <c r="J20" i="13"/>
  <c r="K19" i="13"/>
  <c r="F17" i="18"/>
  <c r="AU19" i="2" l="1"/>
  <c r="AT20" i="2"/>
  <c r="J21" i="20"/>
  <c r="K20" i="20"/>
  <c r="AH21" i="20"/>
  <c r="AI20" i="20"/>
  <c r="V21" i="20"/>
  <c r="W20" i="20"/>
  <c r="AT21" i="20"/>
  <c r="AU20" i="20"/>
  <c r="J21" i="19"/>
  <c r="K20" i="19"/>
  <c r="AH21" i="19"/>
  <c r="AI20" i="19"/>
  <c r="V21" i="19"/>
  <c r="W20" i="19"/>
  <c r="AT21" i="19"/>
  <c r="AU20" i="19"/>
  <c r="AU20" i="10"/>
  <c r="AT21" i="10"/>
  <c r="AI20" i="10"/>
  <c r="AH21" i="10"/>
  <c r="W20" i="10"/>
  <c r="V21" i="10"/>
  <c r="AU20" i="6"/>
  <c r="AT21" i="6"/>
  <c r="AI20" i="6"/>
  <c r="AH21" i="6"/>
  <c r="W20" i="6"/>
  <c r="V21" i="6"/>
  <c r="AI19" i="2"/>
  <c r="AH20" i="2"/>
  <c r="W20" i="2"/>
  <c r="V21" i="2"/>
  <c r="J21" i="4"/>
  <c r="K20" i="4"/>
  <c r="J20" i="8"/>
  <c r="K19" i="8"/>
  <c r="J21" i="5"/>
  <c r="K20" i="5"/>
  <c r="K20" i="3"/>
  <c r="J21" i="3"/>
  <c r="K19" i="2"/>
  <c r="J20" i="2"/>
  <c r="K20" i="9"/>
  <c r="J21" i="9"/>
  <c r="J22" i="7"/>
  <c r="K21" i="7"/>
  <c r="J22" i="6"/>
  <c r="K21" i="6"/>
  <c r="K19" i="10"/>
  <c r="J20" i="10"/>
  <c r="K20" i="11"/>
  <c r="J21" i="11"/>
  <c r="K20" i="12"/>
  <c r="J21" i="12"/>
  <c r="K20" i="13"/>
  <c r="J21" i="13"/>
  <c r="F18" i="18"/>
  <c r="AU20" i="2" l="1"/>
  <c r="AT21" i="2"/>
  <c r="V22" i="20"/>
  <c r="W21" i="20"/>
  <c r="J22" i="20"/>
  <c r="K21" i="20"/>
  <c r="AT22" i="20"/>
  <c r="AU21" i="20"/>
  <c r="AH22" i="20"/>
  <c r="AI21" i="20"/>
  <c r="V22" i="19"/>
  <c r="W21" i="19"/>
  <c r="J22" i="19"/>
  <c r="K21" i="19"/>
  <c r="AT22" i="19"/>
  <c r="AU21" i="19"/>
  <c r="AH22" i="19"/>
  <c r="AI21" i="19"/>
  <c r="AT22" i="10"/>
  <c r="AU21" i="10"/>
  <c r="AH22" i="10"/>
  <c r="AI21" i="10"/>
  <c r="V22" i="10"/>
  <c r="W21" i="10"/>
  <c r="AT22" i="6"/>
  <c r="AU21" i="6"/>
  <c r="AH22" i="6"/>
  <c r="AI21" i="6"/>
  <c r="V22" i="6"/>
  <c r="W21" i="6"/>
  <c r="AI20" i="2"/>
  <c r="AH21" i="2"/>
  <c r="V22" i="2"/>
  <c r="W21" i="2"/>
  <c r="K21" i="4"/>
  <c r="J22" i="4"/>
  <c r="J21" i="8"/>
  <c r="K20" i="8"/>
  <c r="K21" i="5"/>
  <c r="J22" i="5"/>
  <c r="K21" i="3"/>
  <c r="J22" i="3"/>
  <c r="K20" i="2"/>
  <c r="J21" i="2"/>
  <c r="J22" i="9"/>
  <c r="K21" i="9"/>
  <c r="K22" i="7"/>
  <c r="J23" i="7"/>
  <c r="K22" i="6"/>
  <c r="J23" i="6"/>
  <c r="K20" i="10"/>
  <c r="J21" i="10"/>
  <c r="K21" i="11"/>
  <c r="J22" i="11"/>
  <c r="J22" i="12"/>
  <c r="K21" i="12"/>
  <c r="K21" i="13"/>
  <c r="J22" i="13"/>
  <c r="F19" i="18"/>
  <c r="AT22" i="2" l="1"/>
  <c r="AU21" i="2"/>
  <c r="AT23" i="20"/>
  <c r="AU22" i="20"/>
  <c r="V23" i="20"/>
  <c r="W22" i="20"/>
  <c r="AH23" i="20"/>
  <c r="AI22" i="20"/>
  <c r="J23" i="20"/>
  <c r="K22" i="20"/>
  <c r="AT23" i="19"/>
  <c r="AU22" i="19"/>
  <c r="V23" i="19"/>
  <c r="W22" i="19"/>
  <c r="AH23" i="19"/>
  <c r="AI22" i="19"/>
  <c r="J23" i="19"/>
  <c r="K22" i="19"/>
  <c r="AU22" i="10"/>
  <c r="AT23" i="10"/>
  <c r="AI22" i="10"/>
  <c r="AH23" i="10"/>
  <c r="W22" i="10"/>
  <c r="V23" i="10"/>
  <c r="AU22" i="6"/>
  <c r="AT23" i="6"/>
  <c r="AI22" i="6"/>
  <c r="AH23" i="6"/>
  <c r="W22" i="6"/>
  <c r="V23" i="6"/>
  <c r="AI21" i="2"/>
  <c r="AH22" i="2"/>
  <c r="W22" i="2"/>
  <c r="V23" i="2"/>
  <c r="J23" i="4"/>
  <c r="K22" i="4"/>
  <c r="J22" i="8"/>
  <c r="K21" i="8"/>
  <c r="J23" i="5"/>
  <c r="K22" i="5"/>
  <c r="K22" i="3"/>
  <c r="J23" i="3"/>
  <c r="K21" i="2"/>
  <c r="J22" i="2"/>
  <c r="K22" i="9"/>
  <c r="J23" i="9"/>
  <c r="J24" i="7"/>
  <c r="K23" i="7"/>
  <c r="K23" i="6"/>
  <c r="J24" i="6"/>
  <c r="K21" i="10"/>
  <c r="J22" i="10"/>
  <c r="K22" i="11"/>
  <c r="J23" i="11"/>
  <c r="K22" i="12"/>
  <c r="J23" i="12"/>
  <c r="J23" i="13"/>
  <c r="K22" i="13"/>
  <c r="F20" i="18"/>
  <c r="AU22" i="2" l="1"/>
  <c r="AT23" i="2"/>
  <c r="AH24" i="20"/>
  <c r="AI23" i="20"/>
  <c r="AT24" i="20"/>
  <c r="AU23" i="20"/>
  <c r="J24" i="20"/>
  <c r="K23" i="20"/>
  <c r="V24" i="20"/>
  <c r="W23" i="20"/>
  <c r="AH24" i="19"/>
  <c r="AI23" i="19"/>
  <c r="AT24" i="19"/>
  <c r="AU23" i="19"/>
  <c r="J24" i="19"/>
  <c r="K23" i="19"/>
  <c r="V24" i="19"/>
  <c r="W23" i="19"/>
  <c r="AT24" i="10"/>
  <c r="AU23" i="10"/>
  <c r="AH24" i="10"/>
  <c r="AI23" i="10"/>
  <c r="V24" i="10"/>
  <c r="W23" i="10"/>
  <c r="AT24" i="6"/>
  <c r="AU23" i="6"/>
  <c r="AH24" i="6"/>
  <c r="AI23" i="6"/>
  <c r="V24" i="6"/>
  <c r="W23" i="6"/>
  <c r="AI22" i="2"/>
  <c r="AH23" i="2"/>
  <c r="V24" i="2"/>
  <c r="W23" i="2"/>
  <c r="K23" i="4"/>
  <c r="J24" i="4"/>
  <c r="K22" i="8"/>
  <c r="J23" i="8"/>
  <c r="J24" i="5"/>
  <c r="K23" i="5"/>
  <c r="J24" i="3"/>
  <c r="K23" i="3"/>
  <c r="J23" i="2"/>
  <c r="K22" i="2"/>
  <c r="J24" i="9"/>
  <c r="K23" i="9"/>
  <c r="J25" i="7"/>
  <c r="K24" i="7"/>
  <c r="J25" i="6"/>
  <c r="K24" i="6"/>
  <c r="K22" i="10"/>
  <c r="J23" i="10"/>
  <c r="J24" i="11"/>
  <c r="K23" i="11"/>
  <c r="J24" i="12"/>
  <c r="K23" i="12"/>
  <c r="J24" i="13"/>
  <c r="K23" i="13"/>
  <c r="G31" i="15"/>
  <c r="F21" i="18"/>
  <c r="AT24" i="2" l="1"/>
  <c r="AU23" i="2"/>
  <c r="J25" i="20"/>
  <c r="K24" i="20"/>
  <c r="AH25" i="20"/>
  <c r="AI24" i="20"/>
  <c r="V25" i="20"/>
  <c r="W24" i="20"/>
  <c r="AT25" i="20"/>
  <c r="AU24" i="20"/>
  <c r="J25" i="19"/>
  <c r="K24" i="19"/>
  <c r="AH25" i="19"/>
  <c r="AI24" i="19"/>
  <c r="V25" i="19"/>
  <c r="W24" i="19"/>
  <c r="AT25" i="19"/>
  <c r="AU24" i="19"/>
  <c r="AU24" i="10"/>
  <c r="AT25" i="10"/>
  <c r="AI24" i="10"/>
  <c r="AH25" i="10"/>
  <c r="W24" i="10"/>
  <c r="V25" i="10"/>
  <c r="AU24" i="6"/>
  <c r="AT25" i="6"/>
  <c r="AI24" i="6"/>
  <c r="AH25" i="6"/>
  <c r="W24" i="6"/>
  <c r="V25" i="6"/>
  <c r="AI23" i="2"/>
  <c r="AH24" i="2"/>
  <c r="W24" i="2"/>
  <c r="V25" i="2"/>
  <c r="J25" i="4"/>
  <c r="K24" i="4"/>
  <c r="K23" i="8"/>
  <c r="J24" i="8"/>
  <c r="K24" i="5"/>
  <c r="J25" i="5"/>
  <c r="K24" i="3"/>
  <c r="J25" i="3"/>
  <c r="K23" i="2"/>
  <c r="J24" i="2"/>
  <c r="K24" i="9"/>
  <c r="J25" i="9"/>
  <c r="J26" i="7"/>
  <c r="K25" i="7"/>
  <c r="K25" i="6"/>
  <c r="J26" i="6"/>
  <c r="J24" i="10"/>
  <c r="K23" i="10"/>
  <c r="K24" i="11"/>
  <c r="J25" i="11"/>
  <c r="K24" i="12"/>
  <c r="J25" i="12"/>
  <c r="K24" i="13"/>
  <c r="J25" i="13"/>
  <c r="G32" i="15"/>
  <c r="F22" i="18"/>
  <c r="AU24" i="2" l="1"/>
  <c r="AT25" i="2"/>
  <c r="V26" i="20"/>
  <c r="W25" i="20"/>
  <c r="J26" i="20"/>
  <c r="K25" i="20"/>
  <c r="AT26" i="20"/>
  <c r="AU25" i="20"/>
  <c r="AH26" i="20"/>
  <c r="AI25" i="20"/>
  <c r="V26" i="19"/>
  <c r="W25" i="19"/>
  <c r="J26" i="19"/>
  <c r="K25" i="19"/>
  <c r="AT26" i="19"/>
  <c r="AU25" i="19"/>
  <c r="AH26" i="19"/>
  <c r="AI25" i="19"/>
  <c r="AT26" i="10"/>
  <c r="AU25" i="10"/>
  <c r="AH26" i="10"/>
  <c r="AI25" i="10"/>
  <c r="V26" i="10"/>
  <c r="W25" i="10"/>
  <c r="AT26" i="6"/>
  <c r="AU25" i="6"/>
  <c r="AH26" i="6"/>
  <c r="AI25" i="6"/>
  <c r="V26" i="6"/>
  <c r="W25" i="6"/>
  <c r="AI24" i="2"/>
  <c r="AH25" i="2"/>
  <c r="V26" i="2"/>
  <c r="W25" i="2"/>
  <c r="J26" i="4"/>
  <c r="K25" i="4"/>
  <c r="J25" i="8"/>
  <c r="K24" i="8"/>
  <c r="J26" i="5"/>
  <c r="K25" i="5"/>
  <c r="K25" i="3"/>
  <c r="J26" i="3"/>
  <c r="K24" i="2"/>
  <c r="J25" i="2"/>
  <c r="J26" i="9"/>
  <c r="K25" i="9"/>
  <c r="K26" i="7"/>
  <c r="J27" i="7"/>
  <c r="J27" i="6"/>
  <c r="K26" i="6"/>
  <c r="K24" i="10"/>
  <c r="J25" i="10"/>
  <c r="K25" i="11"/>
  <c r="J26" i="11"/>
  <c r="K25" i="12"/>
  <c r="J26" i="12"/>
  <c r="K25" i="13"/>
  <c r="J26" i="13"/>
  <c r="G33" i="15"/>
  <c r="F23" i="18"/>
  <c r="AU25" i="2" l="1"/>
  <c r="AT26" i="2"/>
  <c r="AT27" i="20"/>
  <c r="AU26" i="20"/>
  <c r="V27" i="20"/>
  <c r="W26" i="20"/>
  <c r="AH27" i="20"/>
  <c r="AI26" i="20"/>
  <c r="J27" i="20"/>
  <c r="K26" i="20"/>
  <c r="AT27" i="19"/>
  <c r="AU26" i="19"/>
  <c r="V27" i="19"/>
  <c r="W26" i="19"/>
  <c r="AH27" i="19"/>
  <c r="AI26" i="19"/>
  <c r="J27" i="19"/>
  <c r="K26" i="19"/>
  <c r="AU26" i="10"/>
  <c r="AT27" i="10"/>
  <c r="AI26" i="10"/>
  <c r="AH27" i="10"/>
  <c r="W26" i="10"/>
  <c r="V27" i="10"/>
  <c r="AU26" i="6"/>
  <c r="AT27" i="6"/>
  <c r="AI26" i="6"/>
  <c r="AH27" i="6"/>
  <c r="W26" i="6"/>
  <c r="V27" i="6"/>
  <c r="AI25" i="2"/>
  <c r="AH26" i="2"/>
  <c r="W26" i="2"/>
  <c r="V27" i="2"/>
  <c r="J27" i="4"/>
  <c r="K26" i="4"/>
  <c r="J26" i="8"/>
  <c r="K25" i="8"/>
  <c r="K26" i="5"/>
  <c r="J27" i="5"/>
  <c r="K26" i="3"/>
  <c r="J27" i="3"/>
  <c r="K25" i="2"/>
  <c r="J26" i="2"/>
  <c r="K26" i="9"/>
  <c r="J27" i="9"/>
  <c r="K27" i="7"/>
  <c r="J28" i="7"/>
  <c r="K27" i="6"/>
  <c r="J28" i="6"/>
  <c r="K25" i="10"/>
  <c r="J26" i="10"/>
  <c r="K26" i="11"/>
  <c r="J27" i="11"/>
  <c r="K26" i="12"/>
  <c r="J27" i="12"/>
  <c r="K26" i="13"/>
  <c r="J27" i="13"/>
  <c r="G34" i="15"/>
  <c r="F24" i="18"/>
  <c r="AU26" i="2" l="1"/>
  <c r="AT27" i="2"/>
  <c r="AH28" i="20"/>
  <c r="AI27" i="20"/>
  <c r="AT28" i="20"/>
  <c r="AU27" i="20"/>
  <c r="J28" i="20"/>
  <c r="K27" i="20"/>
  <c r="V28" i="20"/>
  <c r="W27" i="20"/>
  <c r="AH28" i="19"/>
  <c r="AI27" i="19"/>
  <c r="AT28" i="19"/>
  <c r="AU27" i="19"/>
  <c r="J28" i="19"/>
  <c r="K27" i="19"/>
  <c r="V28" i="19"/>
  <c r="W27" i="19"/>
  <c r="AT28" i="10"/>
  <c r="AU27" i="10"/>
  <c r="AH28" i="10"/>
  <c r="AI27" i="10"/>
  <c r="V28" i="10"/>
  <c r="W27" i="10"/>
  <c r="AT28" i="6"/>
  <c r="AU27" i="6"/>
  <c r="AH28" i="6"/>
  <c r="AI27" i="6"/>
  <c r="V28" i="6"/>
  <c r="W27" i="6"/>
  <c r="AI26" i="2"/>
  <c r="AH27" i="2"/>
  <c r="V28" i="2"/>
  <c r="W27" i="2"/>
  <c r="J28" i="4"/>
  <c r="K27" i="4"/>
  <c r="J27" i="8"/>
  <c r="K26" i="8"/>
  <c r="J28" i="5"/>
  <c r="K27" i="5"/>
  <c r="J28" i="3"/>
  <c r="K27" i="3"/>
  <c r="K26" i="2"/>
  <c r="J27" i="2"/>
  <c r="J28" i="9"/>
  <c r="K27" i="9"/>
  <c r="K28" i="7"/>
  <c r="J29" i="7"/>
  <c r="K28" i="6"/>
  <c r="J29" i="6"/>
  <c r="K26" i="10"/>
  <c r="J27" i="10"/>
  <c r="J28" i="11"/>
  <c r="K27" i="11"/>
  <c r="J28" i="12"/>
  <c r="K27" i="12"/>
  <c r="J28" i="13"/>
  <c r="K27" i="13"/>
  <c r="G35" i="15"/>
  <c r="F25" i="18"/>
  <c r="AU27" i="2" l="1"/>
  <c r="AT28" i="2"/>
  <c r="J29" i="20"/>
  <c r="K28" i="20"/>
  <c r="AH29" i="20"/>
  <c r="AI28" i="20"/>
  <c r="V29" i="20"/>
  <c r="W28" i="20"/>
  <c r="AT29" i="20"/>
  <c r="AU28" i="20"/>
  <c r="J29" i="19"/>
  <c r="K28" i="19"/>
  <c r="AH29" i="19"/>
  <c r="AI28" i="19"/>
  <c r="V29" i="19"/>
  <c r="W28" i="19"/>
  <c r="AT29" i="19"/>
  <c r="AU28" i="19"/>
  <c r="AU28" i="10"/>
  <c r="AT29" i="10"/>
  <c r="AI28" i="10"/>
  <c r="AH29" i="10"/>
  <c r="W28" i="10"/>
  <c r="V29" i="10"/>
  <c r="AU28" i="6"/>
  <c r="AT29" i="6"/>
  <c r="AI28" i="6"/>
  <c r="AH29" i="6"/>
  <c r="W28" i="6"/>
  <c r="V29" i="6"/>
  <c r="AI27" i="2"/>
  <c r="AH28" i="2"/>
  <c r="W28" i="2"/>
  <c r="V29" i="2"/>
  <c r="J29" i="4"/>
  <c r="K28" i="4"/>
  <c r="J28" i="8"/>
  <c r="K27" i="8"/>
  <c r="K28" i="5"/>
  <c r="J29" i="5"/>
  <c r="K28" i="3"/>
  <c r="J29" i="3"/>
  <c r="K27" i="2"/>
  <c r="J28" i="2"/>
  <c r="K28" i="9"/>
  <c r="J29" i="9"/>
  <c r="J30" i="7"/>
  <c r="K29" i="7"/>
  <c r="K29" i="6"/>
  <c r="J30" i="6"/>
  <c r="K27" i="10"/>
  <c r="J28" i="10"/>
  <c r="K28" i="11"/>
  <c r="J29" i="11"/>
  <c r="K28" i="12"/>
  <c r="J29" i="12"/>
  <c r="K28" i="13"/>
  <c r="J29" i="13"/>
  <c r="G36" i="15"/>
  <c r="F26" i="18"/>
  <c r="AU28" i="2" l="1"/>
  <c r="AT29" i="2"/>
  <c r="V30" i="20"/>
  <c r="W29" i="20"/>
  <c r="J30" i="20"/>
  <c r="K29" i="20"/>
  <c r="AT30" i="20"/>
  <c r="AU29" i="20"/>
  <c r="AH30" i="20"/>
  <c r="AI29" i="20"/>
  <c r="V30" i="19"/>
  <c r="W29" i="19"/>
  <c r="J30" i="19"/>
  <c r="K29" i="19"/>
  <c r="AT30" i="19"/>
  <c r="AU29" i="19"/>
  <c r="AH30" i="19"/>
  <c r="AI29" i="19"/>
  <c r="AT30" i="10"/>
  <c r="AU29" i="10"/>
  <c r="AH30" i="10"/>
  <c r="AI29" i="10"/>
  <c r="V30" i="10"/>
  <c r="W29" i="10"/>
  <c r="AT30" i="6"/>
  <c r="AU29" i="6"/>
  <c r="AH30" i="6"/>
  <c r="AI29" i="6"/>
  <c r="V30" i="6"/>
  <c r="W29" i="6"/>
  <c r="AI28" i="2"/>
  <c r="AH29" i="2"/>
  <c r="V30" i="2"/>
  <c r="W29" i="2"/>
  <c r="K29" i="4"/>
  <c r="J30" i="4"/>
  <c r="K28" i="8"/>
  <c r="J29" i="8"/>
  <c r="K29" i="5"/>
  <c r="J30" i="5"/>
  <c r="J30" i="3"/>
  <c r="K29" i="3"/>
  <c r="K28" i="2"/>
  <c r="J29" i="2"/>
  <c r="J30" i="9"/>
  <c r="K29" i="9"/>
  <c r="K30" i="7"/>
  <c r="J31" i="7"/>
  <c r="K30" i="6"/>
  <c r="J31" i="6"/>
  <c r="K28" i="10"/>
  <c r="J29" i="10"/>
  <c r="J30" i="11"/>
  <c r="K29" i="11"/>
  <c r="J30" i="12"/>
  <c r="K29" i="12"/>
  <c r="J30" i="13"/>
  <c r="K29" i="13"/>
  <c r="G37" i="15"/>
  <c r="F27" i="18"/>
  <c r="AT30" i="2" l="1"/>
  <c r="AU29" i="2"/>
  <c r="AT31" i="20"/>
  <c r="AU30" i="20"/>
  <c r="V31" i="20"/>
  <c r="W30" i="20"/>
  <c r="AH31" i="20"/>
  <c r="AI30" i="20"/>
  <c r="J31" i="20"/>
  <c r="K30" i="20"/>
  <c r="AT31" i="19"/>
  <c r="AU30" i="19"/>
  <c r="V31" i="19"/>
  <c r="W30" i="19"/>
  <c r="AH31" i="19"/>
  <c r="AI30" i="19"/>
  <c r="J31" i="19"/>
  <c r="K30" i="19"/>
  <c r="AU30" i="10"/>
  <c r="AT31" i="10"/>
  <c r="AI30" i="10"/>
  <c r="AH31" i="10"/>
  <c r="W30" i="10"/>
  <c r="V31" i="10"/>
  <c r="AU30" i="6"/>
  <c r="AT31" i="6"/>
  <c r="AI30" i="6"/>
  <c r="AH31" i="6"/>
  <c r="W30" i="6"/>
  <c r="V31" i="6"/>
  <c r="AI29" i="2"/>
  <c r="AH30" i="2"/>
  <c r="W30" i="2"/>
  <c r="V31" i="2"/>
  <c r="J31" i="4"/>
  <c r="K30" i="4"/>
  <c r="J30" i="8"/>
  <c r="K29" i="8"/>
  <c r="K30" i="5"/>
  <c r="J31" i="5"/>
  <c r="K30" i="3"/>
  <c r="J31" i="3"/>
  <c r="K29" i="2"/>
  <c r="J30" i="2"/>
  <c r="K30" i="9"/>
  <c r="J31" i="9"/>
  <c r="K31" i="7"/>
  <c r="J32" i="7"/>
  <c r="J32" i="6"/>
  <c r="K31" i="6"/>
  <c r="J30" i="10"/>
  <c r="K29" i="10"/>
  <c r="K30" i="11"/>
  <c r="J31" i="11"/>
  <c r="K30" i="12"/>
  <c r="J31" i="12"/>
  <c r="K30" i="13"/>
  <c r="J31" i="13"/>
  <c r="G38" i="15"/>
  <c r="F30" i="18"/>
  <c r="AT31" i="2" l="1"/>
  <c r="AU30" i="2"/>
  <c r="AH32" i="20"/>
  <c r="AI31" i="20"/>
  <c r="AT32" i="20"/>
  <c r="AU31" i="20"/>
  <c r="J32" i="20"/>
  <c r="K31" i="20"/>
  <c r="V32" i="20"/>
  <c r="W31" i="20"/>
  <c r="AH32" i="19"/>
  <c r="AI31" i="19"/>
  <c r="AT32" i="19"/>
  <c r="AU31" i="19"/>
  <c r="J32" i="19"/>
  <c r="K31" i="19"/>
  <c r="V32" i="19"/>
  <c r="W31" i="19"/>
  <c r="AT32" i="10"/>
  <c r="AU31" i="10"/>
  <c r="AH32" i="10"/>
  <c r="AI31" i="10"/>
  <c r="V32" i="10"/>
  <c r="W31" i="10"/>
  <c r="AT32" i="6"/>
  <c r="AU31" i="6"/>
  <c r="AH32" i="6"/>
  <c r="AI31" i="6"/>
  <c r="V32" i="6"/>
  <c r="W31" i="6"/>
  <c r="AI30" i="2"/>
  <c r="AH31" i="2"/>
  <c r="V32" i="2"/>
  <c r="W31" i="2"/>
  <c r="K31" i="4"/>
  <c r="J32" i="4"/>
  <c r="K30" i="8"/>
  <c r="J31" i="8"/>
  <c r="K31" i="5"/>
  <c r="J32" i="5"/>
  <c r="J32" i="3"/>
  <c r="K31" i="3"/>
  <c r="K30" i="2"/>
  <c r="J31" i="2"/>
  <c r="J32" i="9"/>
  <c r="K31" i="9"/>
  <c r="J33" i="7"/>
  <c r="K32" i="7"/>
  <c r="K32" i="6"/>
  <c r="J33" i="6"/>
  <c r="K30" i="10"/>
  <c r="J31" i="10"/>
  <c r="J32" i="11"/>
  <c r="K31" i="11"/>
  <c r="J32" i="12"/>
  <c r="K31" i="12"/>
  <c r="J32" i="13"/>
  <c r="K31" i="13"/>
  <c r="G39" i="15"/>
  <c r="F31" i="18"/>
  <c r="AT32" i="2" l="1"/>
  <c r="AU31" i="2"/>
  <c r="J33" i="20"/>
  <c r="K32" i="20"/>
  <c r="AH33" i="20"/>
  <c r="AI32" i="20"/>
  <c r="V33" i="20"/>
  <c r="W32" i="20"/>
  <c r="AT33" i="20"/>
  <c r="AU32" i="20"/>
  <c r="J33" i="19"/>
  <c r="K32" i="19"/>
  <c r="AH33" i="19"/>
  <c r="AI32" i="19"/>
  <c r="V33" i="19"/>
  <c r="W32" i="19"/>
  <c r="AT33" i="19"/>
  <c r="AU32" i="19"/>
  <c r="AU32" i="10"/>
  <c r="AT33" i="10"/>
  <c r="AI32" i="10"/>
  <c r="AH33" i="10"/>
  <c r="W32" i="10"/>
  <c r="V33" i="10"/>
  <c r="AU32" i="6"/>
  <c r="AT33" i="6"/>
  <c r="AI32" i="6"/>
  <c r="AH33" i="6"/>
  <c r="W32" i="6"/>
  <c r="V33" i="6"/>
  <c r="AI31" i="2"/>
  <c r="AH32" i="2"/>
  <c r="W32" i="2"/>
  <c r="V33" i="2"/>
  <c r="J33" i="4"/>
  <c r="K32" i="4"/>
  <c r="J32" i="8"/>
  <c r="K31" i="8"/>
  <c r="K32" i="5"/>
  <c r="J33" i="5"/>
  <c r="K32" i="3"/>
  <c r="J33" i="3"/>
  <c r="K31" i="2"/>
  <c r="J32" i="2"/>
  <c r="K32" i="9"/>
  <c r="J33" i="9"/>
  <c r="J34" i="7"/>
  <c r="K33" i="7"/>
  <c r="K33" i="6"/>
  <c r="J34" i="6"/>
  <c r="K31" i="10"/>
  <c r="J32" i="10"/>
  <c r="K32" i="11"/>
  <c r="J33" i="11"/>
  <c r="K32" i="12"/>
  <c r="J33" i="12"/>
  <c r="K32" i="13"/>
  <c r="J33" i="13"/>
  <c r="G40" i="15"/>
  <c r="F32" i="18"/>
  <c r="AU32" i="2" l="1"/>
  <c r="AT33" i="2"/>
  <c r="V34" i="20"/>
  <c r="W33" i="20"/>
  <c r="J34" i="20"/>
  <c r="K33" i="20"/>
  <c r="AT34" i="20"/>
  <c r="AU33" i="20"/>
  <c r="AH34" i="20"/>
  <c r="AI33" i="20"/>
  <c r="V34" i="19"/>
  <c r="W33" i="19"/>
  <c r="J34" i="19"/>
  <c r="K33" i="19"/>
  <c r="AT34" i="19"/>
  <c r="AU33" i="19"/>
  <c r="AH34" i="19"/>
  <c r="AI33" i="19"/>
  <c r="AT34" i="10"/>
  <c r="AU33" i="10"/>
  <c r="AH34" i="10"/>
  <c r="AI33" i="10"/>
  <c r="V34" i="10"/>
  <c r="W33" i="10"/>
  <c r="AT34" i="6"/>
  <c r="AU33" i="6"/>
  <c r="AH34" i="6"/>
  <c r="AI33" i="6"/>
  <c r="V34" i="6"/>
  <c r="W33" i="6"/>
  <c r="AI32" i="2"/>
  <c r="AH33" i="2"/>
  <c r="V34" i="2"/>
  <c r="W33" i="2"/>
  <c r="K33" i="4"/>
  <c r="J34" i="4"/>
  <c r="K32" i="8"/>
  <c r="J33" i="8"/>
  <c r="J34" i="5"/>
  <c r="K33" i="5"/>
  <c r="K33" i="3"/>
  <c r="J34" i="3"/>
  <c r="K32" i="2"/>
  <c r="J33" i="2"/>
  <c r="K33" i="9"/>
  <c r="J34" i="9"/>
  <c r="K34" i="7"/>
  <c r="J35" i="7"/>
  <c r="K34" i="6"/>
  <c r="J35" i="6"/>
  <c r="K32" i="10"/>
  <c r="J33" i="10"/>
  <c r="K33" i="11"/>
  <c r="J34" i="11"/>
  <c r="K33" i="12"/>
  <c r="J34" i="12"/>
  <c r="J34" i="13"/>
  <c r="K33" i="13"/>
  <c r="G41" i="15"/>
  <c r="F33" i="18"/>
  <c r="AT34" i="2" l="1"/>
  <c r="AU33" i="2"/>
  <c r="AT35" i="20"/>
  <c r="AU34" i="20"/>
  <c r="V35" i="20"/>
  <c r="W34" i="20"/>
  <c r="AH35" i="20"/>
  <c r="AI34" i="20"/>
  <c r="J35" i="20"/>
  <c r="K34" i="20"/>
  <c r="AT35" i="19"/>
  <c r="AU34" i="19"/>
  <c r="V35" i="19"/>
  <c r="W34" i="19"/>
  <c r="AH35" i="19"/>
  <c r="AI34" i="19"/>
  <c r="J35" i="19"/>
  <c r="K34" i="19"/>
  <c r="AU34" i="10"/>
  <c r="AT35" i="10"/>
  <c r="AI34" i="10"/>
  <c r="AH35" i="10"/>
  <c r="W34" i="10"/>
  <c r="V35" i="10"/>
  <c r="AU34" i="6"/>
  <c r="AT35" i="6"/>
  <c r="AI34" i="6"/>
  <c r="AH35" i="6"/>
  <c r="W34" i="6"/>
  <c r="V35" i="6"/>
  <c r="AI33" i="2"/>
  <c r="AH34" i="2"/>
  <c r="W34" i="2"/>
  <c r="V35" i="2"/>
  <c r="J35" i="4"/>
  <c r="K34" i="4"/>
  <c r="K33" i="8"/>
  <c r="J34" i="8"/>
  <c r="K34" i="5"/>
  <c r="J35" i="5"/>
  <c r="J35" i="3"/>
  <c r="K34" i="3"/>
  <c r="K33" i="2"/>
  <c r="J34" i="2"/>
  <c r="K34" i="9"/>
  <c r="J35" i="9"/>
  <c r="K35" i="7"/>
  <c r="J36" i="7"/>
  <c r="J36" i="6"/>
  <c r="K35" i="6"/>
  <c r="K33" i="10"/>
  <c r="J34" i="10"/>
  <c r="K34" i="11"/>
  <c r="J35" i="11"/>
  <c r="K34" i="12"/>
  <c r="J35" i="12"/>
  <c r="K34" i="13"/>
  <c r="J35" i="13"/>
  <c r="G42" i="15"/>
  <c r="F34" i="18"/>
  <c r="AU34" i="2" l="1"/>
  <c r="AT35" i="2"/>
  <c r="AH36" i="20"/>
  <c r="AI35" i="20"/>
  <c r="AT36" i="20"/>
  <c r="AU35" i="20"/>
  <c r="J36" i="20"/>
  <c r="K35" i="20"/>
  <c r="V36" i="20"/>
  <c r="W35" i="20"/>
  <c r="AH36" i="19"/>
  <c r="AI35" i="19"/>
  <c r="AT36" i="19"/>
  <c r="AU35" i="19"/>
  <c r="J36" i="19"/>
  <c r="K35" i="19"/>
  <c r="V36" i="19"/>
  <c r="W35" i="19"/>
  <c r="AT36" i="10"/>
  <c r="AU35" i="10"/>
  <c r="AH36" i="10"/>
  <c r="AI35" i="10"/>
  <c r="V36" i="10"/>
  <c r="W35" i="10"/>
  <c r="AT36" i="6"/>
  <c r="AU35" i="6"/>
  <c r="AH36" i="6"/>
  <c r="AI35" i="6"/>
  <c r="V36" i="6"/>
  <c r="W35" i="6"/>
  <c r="AI34" i="2"/>
  <c r="AH35" i="2"/>
  <c r="V36" i="2"/>
  <c r="W35" i="2"/>
  <c r="J36" i="4"/>
  <c r="K35" i="4"/>
  <c r="J35" i="8"/>
  <c r="K34" i="8"/>
  <c r="J36" i="5"/>
  <c r="K35" i="5"/>
  <c r="J36" i="3"/>
  <c r="K35" i="3"/>
  <c r="K34" i="2"/>
  <c r="J35" i="2"/>
  <c r="J36" i="9"/>
  <c r="K35" i="9"/>
  <c r="K36" i="7"/>
  <c r="J37" i="7"/>
  <c r="K36" i="6"/>
  <c r="J37" i="6"/>
  <c r="J35" i="10"/>
  <c r="K34" i="10"/>
  <c r="J36" i="11"/>
  <c r="K35" i="11"/>
  <c r="J36" i="12"/>
  <c r="K35" i="12"/>
  <c r="J36" i="13"/>
  <c r="K35" i="13"/>
  <c r="G43" i="15"/>
  <c r="F35" i="18"/>
  <c r="AT36" i="2" l="1"/>
  <c r="AU35" i="2"/>
  <c r="J37" i="20"/>
  <c r="K36" i="20"/>
  <c r="AH37" i="20"/>
  <c r="AI36" i="20"/>
  <c r="V37" i="20"/>
  <c r="W36" i="20"/>
  <c r="AT37" i="20"/>
  <c r="AU36" i="20"/>
  <c r="J37" i="19"/>
  <c r="K36" i="19"/>
  <c r="AH37" i="19"/>
  <c r="AI36" i="19"/>
  <c r="V37" i="19"/>
  <c r="W36" i="19"/>
  <c r="AT37" i="19"/>
  <c r="AU36" i="19"/>
  <c r="AU36" i="10"/>
  <c r="AT37" i="10"/>
  <c r="AI36" i="10"/>
  <c r="AH37" i="10"/>
  <c r="W36" i="10"/>
  <c r="V37" i="10"/>
  <c r="AU36" i="6"/>
  <c r="AT37" i="6"/>
  <c r="AI36" i="6"/>
  <c r="AH37" i="6"/>
  <c r="W36" i="6"/>
  <c r="V37" i="6"/>
  <c r="AI35" i="2"/>
  <c r="AH36" i="2"/>
  <c r="W36" i="2"/>
  <c r="V37" i="2"/>
  <c r="J37" i="4"/>
  <c r="K36" i="4"/>
  <c r="K35" i="8"/>
  <c r="J36" i="8"/>
  <c r="J37" i="5"/>
  <c r="K36" i="5"/>
  <c r="J37" i="3"/>
  <c r="K36" i="3"/>
  <c r="K35" i="2"/>
  <c r="J36" i="2"/>
  <c r="K36" i="9"/>
  <c r="J37" i="9"/>
  <c r="J38" i="7"/>
  <c r="K37" i="7"/>
  <c r="J38" i="6"/>
  <c r="K37" i="6"/>
  <c r="J36" i="10"/>
  <c r="K35" i="10"/>
  <c r="K36" i="11"/>
  <c r="J37" i="11"/>
  <c r="K36" i="12"/>
  <c r="J37" i="12"/>
  <c r="K36" i="13"/>
  <c r="J37" i="13"/>
  <c r="G44" i="15"/>
  <c r="G45" i="15"/>
  <c r="F36" i="18"/>
  <c r="AU36" i="2" l="1"/>
  <c r="AT37" i="2"/>
  <c r="V38" i="20"/>
  <c r="W37" i="20"/>
  <c r="J38" i="20"/>
  <c r="K37" i="20"/>
  <c r="AT38" i="20"/>
  <c r="AU37" i="20"/>
  <c r="AH38" i="20"/>
  <c r="AI37" i="20"/>
  <c r="V38" i="19"/>
  <c r="W37" i="19"/>
  <c r="J38" i="19"/>
  <c r="K37" i="19"/>
  <c r="AT38" i="19"/>
  <c r="AU37" i="19"/>
  <c r="AH38" i="19"/>
  <c r="AI37" i="19"/>
  <c r="AT38" i="10"/>
  <c r="AU37" i="10"/>
  <c r="AH38" i="10"/>
  <c r="AI37" i="10"/>
  <c r="V38" i="10"/>
  <c r="W37" i="10"/>
  <c r="AT38" i="6"/>
  <c r="AU37" i="6"/>
  <c r="AH38" i="6"/>
  <c r="AI37" i="6"/>
  <c r="V38" i="6"/>
  <c r="W37" i="6"/>
  <c r="AI36" i="2"/>
  <c r="AH37" i="2"/>
  <c r="V38" i="2"/>
  <c r="W37" i="2"/>
  <c r="J38" i="4"/>
  <c r="K37" i="4"/>
  <c r="J37" i="8"/>
  <c r="K36" i="8"/>
  <c r="K37" i="5"/>
  <c r="J38" i="5"/>
  <c r="J38" i="3"/>
  <c r="K37" i="3"/>
  <c r="K36" i="2"/>
  <c r="J37" i="2"/>
  <c r="J38" i="9"/>
  <c r="K37" i="9"/>
  <c r="K38" i="7"/>
  <c r="J39" i="7"/>
  <c r="J39" i="6"/>
  <c r="K38" i="6"/>
  <c r="J37" i="10"/>
  <c r="K36" i="10"/>
  <c r="J38" i="11"/>
  <c r="K37" i="11"/>
  <c r="K37" i="12"/>
  <c r="J38" i="12"/>
  <c r="K37" i="13"/>
  <c r="J38" i="13"/>
  <c r="F37" i="18"/>
  <c r="AT38" i="2" l="1"/>
  <c r="AU37" i="2"/>
  <c r="AT39" i="20"/>
  <c r="AU38" i="20"/>
  <c r="V39" i="20"/>
  <c r="W38" i="20"/>
  <c r="AH39" i="20"/>
  <c r="AI38" i="20"/>
  <c r="J39" i="20"/>
  <c r="K38" i="20"/>
  <c r="AT39" i="19"/>
  <c r="AU38" i="19"/>
  <c r="V39" i="19"/>
  <c r="W38" i="19"/>
  <c r="AH39" i="19"/>
  <c r="AI38" i="19"/>
  <c r="J39" i="19"/>
  <c r="K38" i="19"/>
  <c r="AU38" i="10"/>
  <c r="AT39" i="10"/>
  <c r="AI38" i="10"/>
  <c r="AH39" i="10"/>
  <c r="W38" i="10"/>
  <c r="V39" i="10"/>
  <c r="AU38" i="6"/>
  <c r="AT39" i="6"/>
  <c r="AI38" i="6"/>
  <c r="AH39" i="6"/>
  <c r="W38" i="6"/>
  <c r="V39" i="6"/>
  <c r="AI37" i="2"/>
  <c r="AH38" i="2"/>
  <c r="W38" i="2"/>
  <c r="V39" i="2"/>
  <c r="J39" i="4"/>
  <c r="K38" i="4"/>
  <c r="J38" i="8"/>
  <c r="K37" i="8"/>
  <c r="J39" i="5"/>
  <c r="K38" i="5"/>
  <c r="K38" i="3"/>
  <c r="J39" i="3"/>
  <c r="K37" i="2"/>
  <c r="J38" i="2"/>
  <c r="K38" i="9"/>
  <c r="J39" i="9"/>
  <c r="K39" i="7"/>
  <c r="J40" i="7"/>
  <c r="K39" i="6"/>
  <c r="J40" i="6"/>
  <c r="K37" i="10"/>
  <c r="J38" i="10"/>
  <c r="K38" i="11"/>
  <c r="J39" i="11"/>
  <c r="K38" i="12"/>
  <c r="J39" i="12"/>
  <c r="K38" i="13"/>
  <c r="J39" i="13"/>
  <c r="F38" i="18"/>
  <c r="AU38" i="2" l="1"/>
  <c r="AT39" i="2"/>
  <c r="AH40" i="20"/>
  <c r="AI39" i="20"/>
  <c r="AT40" i="20"/>
  <c r="AU39" i="20"/>
  <c r="J40" i="20"/>
  <c r="K39" i="20"/>
  <c r="V40" i="20"/>
  <c r="W39" i="20"/>
  <c r="AH40" i="19"/>
  <c r="AI39" i="19"/>
  <c r="AT40" i="19"/>
  <c r="AU39" i="19"/>
  <c r="J40" i="19"/>
  <c r="K39" i="19"/>
  <c r="V40" i="19"/>
  <c r="W39" i="19"/>
  <c r="AT40" i="10"/>
  <c r="AU39" i="10"/>
  <c r="AH40" i="10"/>
  <c r="AI39" i="10"/>
  <c r="V40" i="10"/>
  <c r="W39" i="10"/>
  <c r="AT40" i="6"/>
  <c r="AU39" i="6"/>
  <c r="AH40" i="6"/>
  <c r="AI39" i="6"/>
  <c r="V40" i="6"/>
  <c r="W39" i="6"/>
  <c r="AI38" i="2"/>
  <c r="AH39" i="2"/>
  <c r="V40" i="2"/>
  <c r="W39" i="2"/>
  <c r="K39" i="4"/>
  <c r="J40" i="4"/>
  <c r="K38" i="8"/>
  <c r="J39" i="8"/>
  <c r="J40" i="5"/>
  <c r="K39" i="5"/>
  <c r="J40" i="3"/>
  <c r="K39" i="3"/>
  <c r="K38" i="2"/>
  <c r="J39" i="2"/>
  <c r="J40" i="9"/>
  <c r="K39" i="9"/>
  <c r="K40" i="7"/>
  <c r="J41" i="7"/>
  <c r="K40" i="6"/>
  <c r="J41" i="6"/>
  <c r="K38" i="10"/>
  <c r="J39" i="10"/>
  <c r="J40" i="11"/>
  <c r="K39" i="11"/>
  <c r="J40" i="12"/>
  <c r="K39" i="12"/>
  <c r="J40" i="13"/>
  <c r="K39" i="13"/>
  <c r="F39" i="18"/>
  <c r="AT40" i="2" l="1"/>
  <c r="AU39" i="2"/>
  <c r="J41" i="20"/>
  <c r="K40" i="20"/>
  <c r="AH41" i="20"/>
  <c r="AI40" i="20"/>
  <c r="V41" i="20"/>
  <c r="W40" i="20"/>
  <c r="AT41" i="20"/>
  <c r="AU40" i="20"/>
  <c r="J41" i="19"/>
  <c r="K40" i="19"/>
  <c r="AH41" i="19"/>
  <c r="AI40" i="19"/>
  <c r="V41" i="19"/>
  <c r="W40" i="19"/>
  <c r="AT41" i="19"/>
  <c r="AU40" i="19"/>
  <c r="AU40" i="10"/>
  <c r="AT41" i="10"/>
  <c r="AI40" i="10"/>
  <c r="AH41" i="10"/>
  <c r="W40" i="10"/>
  <c r="V41" i="10"/>
  <c r="AU40" i="6"/>
  <c r="AT41" i="6"/>
  <c r="AI40" i="6"/>
  <c r="AH41" i="6"/>
  <c r="W40" i="6"/>
  <c r="V41" i="6"/>
  <c r="AI39" i="2"/>
  <c r="AH40" i="2"/>
  <c r="W40" i="2"/>
  <c r="V41" i="2"/>
  <c r="J41" i="4"/>
  <c r="K40" i="4"/>
  <c r="K39" i="8"/>
  <c r="J40" i="8"/>
  <c r="K40" i="5"/>
  <c r="J41" i="5"/>
  <c r="K40" i="3"/>
  <c r="J41" i="3"/>
  <c r="K39" i="2"/>
  <c r="J40" i="2"/>
  <c r="K40" i="9"/>
  <c r="J41" i="9"/>
  <c r="J42" i="7"/>
  <c r="K41" i="7"/>
  <c r="K41" i="6"/>
  <c r="J42" i="6"/>
  <c r="K39" i="10"/>
  <c r="J40" i="10"/>
  <c r="K40" i="11"/>
  <c r="J41" i="11"/>
  <c r="K40" i="12"/>
  <c r="J41" i="12"/>
  <c r="K40" i="13"/>
  <c r="J41" i="13"/>
  <c r="F40" i="18"/>
  <c r="AU40" i="2" l="1"/>
  <c r="AT41" i="2"/>
  <c r="V42" i="20"/>
  <c r="W41" i="20"/>
  <c r="J42" i="20"/>
  <c r="K41" i="20"/>
  <c r="AT42" i="20"/>
  <c r="AU41" i="20"/>
  <c r="AH42" i="20"/>
  <c r="AI41" i="20"/>
  <c r="V42" i="19"/>
  <c r="W41" i="19"/>
  <c r="J42" i="19"/>
  <c r="K41" i="19"/>
  <c r="AT42" i="19"/>
  <c r="AU41" i="19"/>
  <c r="AH42" i="19"/>
  <c r="AI41" i="19"/>
  <c r="AT42" i="10"/>
  <c r="AU41" i="10"/>
  <c r="AH42" i="10"/>
  <c r="AI41" i="10"/>
  <c r="V42" i="10"/>
  <c r="W41" i="10"/>
  <c r="AT42" i="6"/>
  <c r="AU41" i="6"/>
  <c r="AH42" i="6"/>
  <c r="AI41" i="6"/>
  <c r="V42" i="6"/>
  <c r="W41" i="6"/>
  <c r="AI40" i="2"/>
  <c r="AH41" i="2"/>
  <c r="V42" i="2"/>
  <c r="W41" i="2"/>
  <c r="K41" i="4"/>
  <c r="J42" i="4"/>
  <c r="K40" i="8"/>
  <c r="J41" i="8"/>
  <c r="J42" i="5"/>
  <c r="K41" i="5"/>
  <c r="K41" i="3"/>
  <c r="J42" i="3"/>
  <c r="K40" i="2"/>
  <c r="J41" i="2"/>
  <c r="J42" i="9"/>
  <c r="K41" i="9"/>
  <c r="K42" i="7"/>
  <c r="J43" i="7"/>
  <c r="K42" i="6"/>
  <c r="J43" i="6"/>
  <c r="K40" i="10"/>
  <c r="J41" i="10"/>
  <c r="K41" i="11"/>
  <c r="J42" i="11"/>
  <c r="J42" i="12"/>
  <c r="K41" i="12"/>
  <c r="J42" i="13"/>
  <c r="K41" i="13"/>
  <c r="AT42" i="2" l="1"/>
  <c r="AU41" i="2"/>
  <c r="AT43" i="20"/>
  <c r="AU42" i="20"/>
  <c r="V43" i="20"/>
  <c r="W42" i="20"/>
  <c r="AH43" i="20"/>
  <c r="AI42" i="20"/>
  <c r="J43" i="20"/>
  <c r="K42" i="20"/>
  <c r="AT43" i="19"/>
  <c r="AU42" i="19"/>
  <c r="V43" i="19"/>
  <c r="W42" i="19"/>
  <c r="AH43" i="19"/>
  <c r="AI42" i="19"/>
  <c r="J43" i="19"/>
  <c r="K42" i="19"/>
  <c r="AU42" i="10"/>
  <c r="AT43" i="10"/>
  <c r="AI42" i="10"/>
  <c r="AH43" i="10"/>
  <c r="W42" i="10"/>
  <c r="V43" i="10"/>
  <c r="AU42" i="6"/>
  <c r="AT43" i="6"/>
  <c r="AI42" i="6"/>
  <c r="AH43" i="6"/>
  <c r="W42" i="6"/>
  <c r="V43" i="6"/>
  <c r="AI41" i="2"/>
  <c r="AH42" i="2"/>
  <c r="W42" i="2"/>
  <c r="V43" i="2"/>
  <c r="W43" i="2" s="1"/>
  <c r="J43" i="4"/>
  <c r="K43" i="4" s="1"/>
  <c r="K42" i="4"/>
  <c r="J42" i="8"/>
  <c r="K41" i="8"/>
  <c r="K42" i="5"/>
  <c r="J43" i="5"/>
  <c r="K43" i="5" s="1"/>
  <c r="K42" i="3"/>
  <c r="J43" i="3"/>
  <c r="K43" i="3" s="1"/>
  <c r="K41" i="2"/>
  <c r="J42" i="2"/>
  <c r="K42" i="9"/>
  <c r="J43" i="9"/>
  <c r="J44" i="7"/>
  <c r="K43" i="7"/>
  <c r="J44" i="6"/>
  <c r="K43" i="6"/>
  <c r="K41" i="10"/>
  <c r="J42" i="10"/>
  <c r="K42" i="11"/>
  <c r="J43" i="11"/>
  <c r="K42" i="12"/>
  <c r="J43" i="12"/>
  <c r="K42" i="13"/>
  <c r="J43" i="13"/>
  <c r="AU42" i="2" l="1"/>
  <c r="AT43" i="2"/>
  <c r="AU43" i="2" s="1"/>
  <c r="AH44" i="20"/>
  <c r="AI43" i="20"/>
  <c r="AT44" i="20"/>
  <c r="AU43" i="20"/>
  <c r="J44" i="20"/>
  <c r="K43" i="20"/>
  <c r="V44" i="20"/>
  <c r="W43" i="20"/>
  <c r="AH44" i="19"/>
  <c r="AI43" i="19"/>
  <c r="AT44" i="19"/>
  <c r="AU43" i="19"/>
  <c r="J44" i="19"/>
  <c r="K43" i="19"/>
  <c r="V44" i="19"/>
  <c r="W43" i="19"/>
  <c r="AT44" i="10"/>
  <c r="AU43" i="10"/>
  <c r="AH44" i="10"/>
  <c r="AI43" i="10"/>
  <c r="V44" i="10"/>
  <c r="W43" i="10"/>
  <c r="AT44" i="6"/>
  <c r="AU43" i="6"/>
  <c r="AH44" i="6"/>
  <c r="AI43" i="6"/>
  <c r="V44" i="6"/>
  <c r="W43" i="6"/>
  <c r="AI42" i="2"/>
  <c r="AH43" i="2"/>
  <c r="AI43" i="2" s="1"/>
  <c r="K42" i="8"/>
  <c r="J43" i="8"/>
  <c r="J43" i="2"/>
  <c r="K43" i="2" s="1"/>
  <c r="K42" i="2"/>
  <c r="J44" i="9"/>
  <c r="K43" i="9"/>
  <c r="J45" i="7"/>
  <c r="K44" i="7"/>
  <c r="J45" i="6"/>
  <c r="K44" i="6"/>
  <c r="K42" i="10"/>
  <c r="J43" i="10"/>
  <c r="J44" i="11"/>
  <c r="K43" i="11"/>
  <c r="J44" i="12"/>
  <c r="K43" i="12"/>
  <c r="J44" i="13"/>
  <c r="K43" i="13"/>
  <c r="J45" i="20" l="1"/>
  <c r="K44" i="20"/>
  <c r="AH45" i="20"/>
  <c r="AI44" i="20"/>
  <c r="V45" i="20"/>
  <c r="W44" i="20"/>
  <c r="AT45" i="20"/>
  <c r="AU44" i="20"/>
  <c r="J45" i="19"/>
  <c r="K44" i="19"/>
  <c r="AH45" i="19"/>
  <c r="AI44" i="19"/>
  <c r="V45" i="19"/>
  <c r="W44" i="19"/>
  <c r="AT45" i="19"/>
  <c r="AU44" i="19"/>
  <c r="AU44" i="10"/>
  <c r="AT45" i="10"/>
  <c r="AI44" i="10"/>
  <c r="AH45" i="10"/>
  <c r="W44" i="10"/>
  <c r="V45" i="10"/>
  <c r="AU44" i="6"/>
  <c r="AT45" i="6"/>
  <c r="AI44" i="6"/>
  <c r="AH45" i="6"/>
  <c r="W44" i="6"/>
  <c r="V45" i="6"/>
  <c r="K43" i="8"/>
  <c r="J44" i="8"/>
  <c r="K44" i="9"/>
  <c r="J45" i="9"/>
  <c r="J46" i="7"/>
  <c r="K45" i="7"/>
  <c r="J46" i="6"/>
  <c r="K45" i="6"/>
  <c r="K43" i="10"/>
  <c r="J44" i="10"/>
  <c r="K44" i="11"/>
  <c r="J45" i="11"/>
  <c r="K44" i="12"/>
  <c r="J45" i="12"/>
  <c r="K44" i="13"/>
  <c r="J45" i="13"/>
  <c r="V46" i="20" l="1"/>
  <c r="W45" i="20"/>
  <c r="J46" i="20"/>
  <c r="K45" i="20"/>
  <c r="AT46" i="20"/>
  <c r="AU45" i="20"/>
  <c r="AH46" i="20"/>
  <c r="AI45" i="20"/>
  <c r="V46" i="19"/>
  <c r="W45" i="19"/>
  <c r="J46" i="19"/>
  <c r="K45" i="19"/>
  <c r="AT46" i="19"/>
  <c r="AU45" i="19"/>
  <c r="AH46" i="19"/>
  <c r="AI45" i="19"/>
  <c r="AT46" i="10"/>
  <c r="AU45" i="10"/>
  <c r="AH46" i="10"/>
  <c r="AI45" i="10"/>
  <c r="V46" i="10"/>
  <c r="W45" i="10"/>
  <c r="AT46" i="6"/>
  <c r="AU45" i="6"/>
  <c r="AH46" i="6"/>
  <c r="AI45" i="6"/>
  <c r="V46" i="6"/>
  <c r="W45" i="6"/>
  <c r="J45" i="8"/>
  <c r="K44" i="8"/>
  <c r="J46" i="9"/>
  <c r="K45" i="9"/>
  <c r="K46" i="7"/>
  <c r="J47" i="7"/>
  <c r="J47" i="6"/>
  <c r="K46" i="6"/>
  <c r="K44" i="10"/>
  <c r="J45" i="10"/>
  <c r="K45" i="11"/>
  <c r="J46" i="11"/>
  <c r="K45" i="12"/>
  <c r="J46" i="12"/>
  <c r="K45" i="13"/>
  <c r="J46" i="13"/>
  <c r="F46" i="18"/>
  <c r="AT47" i="20" l="1"/>
  <c r="AU46" i="20"/>
  <c r="V47" i="20"/>
  <c r="W46" i="20"/>
  <c r="AH47" i="20"/>
  <c r="AI46" i="20"/>
  <c r="J47" i="20"/>
  <c r="K46" i="20"/>
  <c r="AT47" i="19"/>
  <c r="AU46" i="19"/>
  <c r="V47" i="19"/>
  <c r="W46" i="19"/>
  <c r="AH47" i="19"/>
  <c r="AI46" i="19"/>
  <c r="J47" i="19"/>
  <c r="K46" i="19"/>
  <c r="AU46" i="10"/>
  <c r="AT47" i="10"/>
  <c r="AI46" i="10"/>
  <c r="AH47" i="10"/>
  <c r="W46" i="10"/>
  <c r="V47" i="10"/>
  <c r="AU46" i="6"/>
  <c r="AT47" i="6"/>
  <c r="AI46" i="6"/>
  <c r="AH47" i="6"/>
  <c r="W46" i="6"/>
  <c r="V47" i="6"/>
  <c r="J46" i="8"/>
  <c r="K45" i="8"/>
  <c r="K46" i="9"/>
  <c r="J47" i="9"/>
  <c r="K47" i="7"/>
  <c r="J48" i="7"/>
  <c r="K47" i="6"/>
  <c r="J48" i="6"/>
  <c r="J46" i="10"/>
  <c r="K45" i="10"/>
  <c r="K46" i="11"/>
  <c r="J47" i="11"/>
  <c r="K46" i="12"/>
  <c r="J47" i="12"/>
  <c r="K46" i="13"/>
  <c r="J47" i="13"/>
  <c r="F47" i="18"/>
  <c r="AH48" i="20" l="1"/>
  <c r="AI47" i="20"/>
  <c r="AT48" i="20"/>
  <c r="AU47" i="20"/>
  <c r="J48" i="20"/>
  <c r="K47" i="20"/>
  <c r="V48" i="20"/>
  <c r="W47" i="20"/>
  <c r="AH48" i="19"/>
  <c r="AI47" i="19"/>
  <c r="AT48" i="19"/>
  <c r="AU47" i="19"/>
  <c r="J48" i="19"/>
  <c r="K47" i="19"/>
  <c r="V48" i="19"/>
  <c r="W47" i="19"/>
  <c r="AT48" i="10"/>
  <c r="AU47" i="10"/>
  <c r="AH48" i="10"/>
  <c r="AI47" i="10"/>
  <c r="V48" i="10"/>
  <c r="W47" i="10"/>
  <c r="AT48" i="6"/>
  <c r="AU47" i="6"/>
  <c r="AH48" i="6"/>
  <c r="AI47" i="6"/>
  <c r="V48" i="6"/>
  <c r="W47" i="6"/>
  <c r="J47" i="8"/>
  <c r="K46" i="8"/>
  <c r="J48" i="9"/>
  <c r="K47" i="9"/>
  <c r="K48" i="7"/>
  <c r="J49" i="7"/>
  <c r="K48" i="6"/>
  <c r="J49" i="6"/>
  <c r="J47" i="10"/>
  <c r="K46" i="10"/>
  <c r="J48" i="11"/>
  <c r="K47" i="11"/>
  <c r="J48" i="12"/>
  <c r="K47" i="12"/>
  <c r="J48" i="13"/>
  <c r="K47" i="13"/>
  <c r="F48" i="18"/>
  <c r="J49" i="20" l="1"/>
  <c r="K48" i="20"/>
  <c r="AH49" i="20"/>
  <c r="AI48" i="20"/>
  <c r="V49" i="20"/>
  <c r="W48" i="20"/>
  <c r="AT49" i="20"/>
  <c r="AU48" i="20"/>
  <c r="J49" i="19"/>
  <c r="K48" i="19"/>
  <c r="AH49" i="19"/>
  <c r="AI48" i="19"/>
  <c r="V49" i="19"/>
  <c r="W48" i="19"/>
  <c r="AT49" i="19"/>
  <c r="AU48" i="19"/>
  <c r="AU48" i="10"/>
  <c r="AT49" i="10"/>
  <c r="AI48" i="10"/>
  <c r="AH49" i="10"/>
  <c r="W48" i="10"/>
  <c r="V49" i="10"/>
  <c r="AU48" i="6"/>
  <c r="AT49" i="6"/>
  <c r="AI48" i="6"/>
  <c r="AH49" i="6"/>
  <c r="W48" i="6"/>
  <c r="V49" i="6"/>
  <c r="K47" i="8"/>
  <c r="J48" i="8"/>
  <c r="K48" i="9"/>
  <c r="J49" i="9"/>
  <c r="J50" i="7"/>
  <c r="K49" i="7"/>
  <c r="K49" i="6"/>
  <c r="J50" i="6"/>
  <c r="J48" i="10"/>
  <c r="K47" i="10"/>
  <c r="K48" i="11"/>
  <c r="J49" i="11"/>
  <c r="K48" i="12"/>
  <c r="J49" i="12"/>
  <c r="K48" i="13"/>
  <c r="J49" i="13"/>
  <c r="F49" i="18"/>
  <c r="V50" i="20" l="1"/>
  <c r="W49" i="20"/>
  <c r="J50" i="20"/>
  <c r="K49" i="20"/>
  <c r="AT50" i="20"/>
  <c r="AU49" i="20"/>
  <c r="AH50" i="20"/>
  <c r="AI49" i="20"/>
  <c r="V50" i="19"/>
  <c r="W49" i="19"/>
  <c r="J50" i="19"/>
  <c r="K49" i="19"/>
  <c r="AT50" i="19"/>
  <c r="AU49" i="19"/>
  <c r="AH50" i="19"/>
  <c r="AI49" i="19"/>
  <c r="AT50" i="10"/>
  <c r="AU49" i="10"/>
  <c r="AH50" i="10"/>
  <c r="AI49" i="10"/>
  <c r="V50" i="10"/>
  <c r="W49" i="10"/>
  <c r="AT50" i="6"/>
  <c r="AU49" i="6"/>
  <c r="AH50" i="6"/>
  <c r="AI49" i="6"/>
  <c r="V50" i="6"/>
  <c r="W49" i="6"/>
  <c r="J49" i="8"/>
  <c r="K48" i="8"/>
  <c r="J50" i="9"/>
  <c r="K49" i="9"/>
  <c r="K50" i="7"/>
  <c r="J51" i="7"/>
  <c r="K50" i="6"/>
  <c r="J51" i="6"/>
  <c r="K48" i="10"/>
  <c r="J49" i="10"/>
  <c r="J50" i="11"/>
  <c r="K49" i="11"/>
  <c r="K49" i="12"/>
  <c r="J50" i="12"/>
  <c r="J50" i="13"/>
  <c r="K49" i="13"/>
  <c r="F50" i="18"/>
  <c r="AT51" i="20" l="1"/>
  <c r="AU50" i="20"/>
  <c r="V51" i="20"/>
  <c r="W50" i="20"/>
  <c r="AH51" i="20"/>
  <c r="AI50" i="20"/>
  <c r="J51" i="20"/>
  <c r="K50" i="20"/>
  <c r="AT51" i="19"/>
  <c r="AU50" i="19"/>
  <c r="V51" i="19"/>
  <c r="W50" i="19"/>
  <c r="AH51" i="19"/>
  <c r="AI50" i="19"/>
  <c r="J51" i="19"/>
  <c r="K50" i="19"/>
  <c r="AU50" i="10"/>
  <c r="AT51" i="10"/>
  <c r="AI50" i="10"/>
  <c r="AH51" i="10"/>
  <c r="W50" i="10"/>
  <c r="V51" i="10"/>
  <c r="AU50" i="6"/>
  <c r="AT51" i="6"/>
  <c r="AI50" i="6"/>
  <c r="AH51" i="6"/>
  <c r="W50" i="6"/>
  <c r="V51" i="6"/>
  <c r="J50" i="8"/>
  <c r="K49" i="8"/>
  <c r="K50" i="9"/>
  <c r="J51" i="9"/>
  <c r="K51" i="7"/>
  <c r="J52" i="7"/>
  <c r="J52" i="6"/>
  <c r="K51" i="6"/>
  <c r="K49" i="10"/>
  <c r="J50" i="10"/>
  <c r="K50" i="11"/>
  <c r="J51" i="11"/>
  <c r="K50" i="12"/>
  <c r="J51" i="12"/>
  <c r="K50" i="13"/>
  <c r="J51" i="13"/>
  <c r="F51" i="18"/>
  <c r="AH52" i="20" l="1"/>
  <c r="AI51" i="20"/>
  <c r="AT52" i="20"/>
  <c r="AU51" i="20"/>
  <c r="J52" i="20"/>
  <c r="K51" i="20"/>
  <c r="V52" i="20"/>
  <c r="W51" i="20"/>
  <c r="AH52" i="19"/>
  <c r="AI51" i="19"/>
  <c r="AT52" i="19"/>
  <c r="AU51" i="19"/>
  <c r="J52" i="19"/>
  <c r="K51" i="19"/>
  <c r="V52" i="19"/>
  <c r="W51" i="19"/>
  <c r="AT52" i="10"/>
  <c r="AU51" i="10"/>
  <c r="AH52" i="10"/>
  <c r="AI51" i="10"/>
  <c r="V52" i="10"/>
  <c r="W51" i="10"/>
  <c r="AT52" i="6"/>
  <c r="AU51" i="6"/>
  <c r="AH52" i="6"/>
  <c r="AI51" i="6"/>
  <c r="V52" i="6"/>
  <c r="W51" i="6"/>
  <c r="K50" i="8"/>
  <c r="J51" i="8"/>
  <c r="J52" i="9"/>
  <c r="K51" i="9"/>
  <c r="J53" i="7"/>
  <c r="K52" i="7"/>
  <c r="K52" i="6"/>
  <c r="J53" i="6"/>
  <c r="J51" i="10"/>
  <c r="K50" i="10"/>
  <c r="J52" i="11"/>
  <c r="K51" i="11"/>
  <c r="J52" i="12"/>
  <c r="K51" i="12"/>
  <c r="J52" i="13"/>
  <c r="K51" i="13"/>
  <c r="F52" i="18"/>
  <c r="J53" i="20" l="1"/>
  <c r="K52" i="20"/>
  <c r="AH53" i="20"/>
  <c r="AI52" i="20"/>
  <c r="V53" i="20"/>
  <c r="W52" i="20"/>
  <c r="AT53" i="20"/>
  <c r="AU52" i="20"/>
  <c r="J53" i="19"/>
  <c r="K52" i="19"/>
  <c r="AH53" i="19"/>
  <c r="AI52" i="19"/>
  <c r="V53" i="19"/>
  <c r="W52" i="19"/>
  <c r="AT53" i="19"/>
  <c r="AU52" i="19"/>
  <c r="AU52" i="10"/>
  <c r="AT53" i="10"/>
  <c r="AI52" i="10"/>
  <c r="AH53" i="10"/>
  <c r="W52" i="10"/>
  <c r="V53" i="10"/>
  <c r="AU52" i="6"/>
  <c r="AT53" i="6"/>
  <c r="AI52" i="6"/>
  <c r="AH53" i="6"/>
  <c r="W52" i="6"/>
  <c r="V53" i="6"/>
  <c r="K51" i="8"/>
  <c r="J52" i="8"/>
  <c r="K52" i="9"/>
  <c r="J53" i="9"/>
  <c r="J54" i="7"/>
  <c r="K53" i="7"/>
  <c r="J54" i="6"/>
  <c r="K53" i="6"/>
  <c r="K51" i="10"/>
  <c r="J52" i="10"/>
  <c r="K52" i="11"/>
  <c r="J53" i="11"/>
  <c r="K52" i="12"/>
  <c r="J53" i="12"/>
  <c r="K52" i="13"/>
  <c r="J53" i="13"/>
  <c r="F53" i="18"/>
  <c r="V54" i="20" l="1"/>
  <c r="W53" i="20"/>
  <c r="J54" i="20"/>
  <c r="K53" i="20"/>
  <c r="AT54" i="20"/>
  <c r="AU53" i="20"/>
  <c r="AH54" i="20"/>
  <c r="AI53" i="20"/>
  <c r="V54" i="19"/>
  <c r="W53" i="19"/>
  <c r="J54" i="19"/>
  <c r="K53" i="19"/>
  <c r="AT54" i="19"/>
  <c r="AU53" i="19"/>
  <c r="AH54" i="19"/>
  <c r="AI53" i="19"/>
  <c r="AT54" i="10"/>
  <c r="AU53" i="10"/>
  <c r="AH54" i="10"/>
  <c r="AI53" i="10"/>
  <c r="V54" i="10"/>
  <c r="W53" i="10"/>
  <c r="AT54" i="6"/>
  <c r="AU53" i="6"/>
  <c r="AH54" i="6"/>
  <c r="AI53" i="6"/>
  <c r="V54" i="6"/>
  <c r="W53" i="6"/>
  <c r="J53" i="8"/>
  <c r="K52" i="8"/>
  <c r="J54" i="9"/>
  <c r="K53" i="9"/>
  <c r="K54" i="7"/>
  <c r="J55" i="7"/>
  <c r="J55" i="6"/>
  <c r="K54" i="6"/>
  <c r="J53" i="10"/>
  <c r="K52" i="10"/>
  <c r="K53" i="11"/>
  <c r="J54" i="11"/>
  <c r="K53" i="12"/>
  <c r="J54" i="12"/>
  <c r="K53" i="13"/>
  <c r="J54" i="13"/>
  <c r="F54" i="18"/>
  <c r="AT55" i="20" l="1"/>
  <c r="AU54" i="20"/>
  <c r="V55" i="20"/>
  <c r="W54" i="20"/>
  <c r="AH55" i="20"/>
  <c r="AI54" i="20"/>
  <c r="J55" i="20"/>
  <c r="K54" i="20"/>
  <c r="AT55" i="19"/>
  <c r="AU54" i="19"/>
  <c r="V55" i="19"/>
  <c r="W54" i="19"/>
  <c r="AH55" i="19"/>
  <c r="AI54" i="19"/>
  <c r="J55" i="19"/>
  <c r="K54" i="19"/>
  <c r="AU54" i="10"/>
  <c r="AT55" i="10"/>
  <c r="AI54" i="10"/>
  <c r="AH55" i="10"/>
  <c r="W54" i="10"/>
  <c r="V55" i="10"/>
  <c r="AU54" i="6"/>
  <c r="AT55" i="6"/>
  <c r="AI54" i="6"/>
  <c r="AH55" i="6"/>
  <c r="W54" i="6"/>
  <c r="V55" i="6"/>
  <c r="J54" i="8"/>
  <c r="K53" i="8"/>
  <c r="K54" i="9"/>
  <c r="J55" i="9"/>
  <c r="K55" i="7"/>
  <c r="J56" i="7"/>
  <c r="K55" i="6"/>
  <c r="J56" i="6"/>
  <c r="K53" i="10"/>
  <c r="J54" i="10"/>
  <c r="K54" i="11"/>
  <c r="J55" i="11"/>
  <c r="K54" i="12"/>
  <c r="J55" i="12"/>
  <c r="K54" i="13"/>
  <c r="J55" i="13"/>
  <c r="F55" i="18"/>
  <c r="AH56" i="20" l="1"/>
  <c r="AI55" i="20"/>
  <c r="AT56" i="20"/>
  <c r="AU55" i="20"/>
  <c r="J56" i="20"/>
  <c r="K55" i="20"/>
  <c r="V56" i="20"/>
  <c r="W55" i="20"/>
  <c r="AH56" i="19"/>
  <c r="AI55" i="19"/>
  <c r="AT56" i="19"/>
  <c r="AU55" i="19"/>
  <c r="J56" i="19"/>
  <c r="K55" i="19"/>
  <c r="V56" i="19"/>
  <c r="W55" i="19"/>
  <c r="AT56" i="10"/>
  <c r="AU55" i="10"/>
  <c r="AH56" i="10"/>
  <c r="AI55" i="10"/>
  <c r="V56" i="10"/>
  <c r="W55" i="10"/>
  <c r="AT56" i="6"/>
  <c r="AU55" i="6"/>
  <c r="AH56" i="6"/>
  <c r="AI55" i="6"/>
  <c r="V56" i="6"/>
  <c r="W55" i="6"/>
  <c r="J55" i="8"/>
  <c r="K54" i="8"/>
  <c r="J56" i="9"/>
  <c r="K55" i="9"/>
  <c r="K56" i="7"/>
  <c r="J57" i="7"/>
  <c r="K56" i="6"/>
  <c r="J57" i="6"/>
  <c r="K54" i="10"/>
  <c r="J55" i="10"/>
  <c r="J56" i="11"/>
  <c r="K55" i="11"/>
  <c r="J56" i="12"/>
  <c r="K55" i="12"/>
  <c r="J56" i="13"/>
  <c r="K55" i="13"/>
  <c r="F56" i="18"/>
  <c r="J57" i="20" l="1"/>
  <c r="K56" i="20"/>
  <c r="AH57" i="20"/>
  <c r="AI56" i="20"/>
  <c r="V57" i="20"/>
  <c r="W56" i="20"/>
  <c r="AT57" i="20"/>
  <c r="AU56" i="20"/>
  <c r="J57" i="19"/>
  <c r="K56" i="19"/>
  <c r="AH57" i="19"/>
  <c r="AI56" i="19"/>
  <c r="V57" i="19"/>
  <c r="W56" i="19"/>
  <c r="AT57" i="19"/>
  <c r="AU56" i="19"/>
  <c r="AU56" i="10"/>
  <c r="AT57" i="10"/>
  <c r="AI56" i="10"/>
  <c r="AH57" i="10"/>
  <c r="W56" i="10"/>
  <c r="V57" i="10"/>
  <c r="AU56" i="6"/>
  <c r="AT57" i="6"/>
  <c r="AI56" i="6"/>
  <c r="AH57" i="6"/>
  <c r="W56" i="6"/>
  <c r="V57" i="6"/>
  <c r="K55" i="8"/>
  <c r="J56" i="8"/>
  <c r="K56" i="9"/>
  <c r="J57" i="9"/>
  <c r="J58" i="7"/>
  <c r="K57" i="7"/>
  <c r="J58" i="6"/>
  <c r="K57" i="6"/>
  <c r="K55" i="10"/>
  <c r="J56" i="10"/>
  <c r="K56" i="11"/>
  <c r="J57" i="11"/>
  <c r="K56" i="12"/>
  <c r="J57" i="12"/>
  <c r="K56" i="13"/>
  <c r="J57" i="13"/>
  <c r="F57" i="18"/>
  <c r="F65" i="18" l="1"/>
  <c r="V58" i="20"/>
  <c r="W57" i="20"/>
  <c r="J58" i="20"/>
  <c r="K57" i="20"/>
  <c r="AT58" i="20"/>
  <c r="AU57" i="20"/>
  <c r="AH58" i="20"/>
  <c r="AI57" i="20"/>
  <c r="V58" i="19"/>
  <c r="W57" i="19"/>
  <c r="J58" i="19"/>
  <c r="K57" i="19"/>
  <c r="AT58" i="19"/>
  <c r="AU57" i="19"/>
  <c r="AH58" i="19"/>
  <c r="AI57" i="19"/>
  <c r="AT58" i="10"/>
  <c r="AU57" i="10"/>
  <c r="AH58" i="10"/>
  <c r="AI57" i="10"/>
  <c r="V58" i="10"/>
  <c r="W57" i="10"/>
  <c r="AT58" i="6"/>
  <c r="AU57" i="6"/>
  <c r="AH58" i="6"/>
  <c r="AI57" i="6"/>
  <c r="V58" i="6"/>
  <c r="W57" i="6"/>
  <c r="K56" i="8"/>
  <c r="J57" i="8"/>
  <c r="J58" i="9"/>
  <c r="K57" i="9"/>
  <c r="K58" i="7"/>
  <c r="J59" i="7"/>
  <c r="K58" i="6"/>
  <c r="J59" i="6"/>
  <c r="K56" i="10"/>
  <c r="J57" i="10"/>
  <c r="K57" i="11"/>
  <c r="J58" i="11"/>
  <c r="J58" i="12"/>
  <c r="K57" i="12"/>
  <c r="K57" i="13"/>
  <c r="J58" i="13"/>
  <c r="F58" i="18"/>
  <c r="F66" i="18" l="1"/>
  <c r="AT59" i="20"/>
  <c r="AU58" i="20"/>
  <c r="V59" i="20"/>
  <c r="W58" i="20"/>
  <c r="AH59" i="20"/>
  <c r="AI58" i="20"/>
  <c r="J59" i="20"/>
  <c r="K58" i="20"/>
  <c r="AT59" i="19"/>
  <c r="AU58" i="19"/>
  <c r="V59" i="19"/>
  <c r="W58" i="19"/>
  <c r="AH59" i="19"/>
  <c r="AI58" i="19"/>
  <c r="J59" i="19"/>
  <c r="K58" i="19"/>
  <c r="AU58" i="10"/>
  <c r="AT59" i="10"/>
  <c r="AI58" i="10"/>
  <c r="AH59" i="10"/>
  <c r="W58" i="10"/>
  <c r="V59" i="10"/>
  <c r="AU58" i="6"/>
  <c r="AT59" i="6"/>
  <c r="AI58" i="6"/>
  <c r="AH59" i="6"/>
  <c r="W58" i="6"/>
  <c r="V59" i="6"/>
  <c r="J58" i="8"/>
  <c r="K57" i="8"/>
  <c r="K58" i="9"/>
  <c r="J59" i="9"/>
  <c r="J60" i="7"/>
  <c r="K59" i="7"/>
  <c r="K59" i="6"/>
  <c r="J60" i="6"/>
  <c r="J58" i="10"/>
  <c r="K57" i="10"/>
  <c r="K58" i="11"/>
  <c r="J59" i="11"/>
  <c r="K58" i="12"/>
  <c r="J59" i="12"/>
  <c r="K58" i="13"/>
  <c r="J59" i="13"/>
  <c r="F67" i="18" l="1"/>
  <c r="F68" i="18"/>
  <c r="AH60" i="20"/>
  <c r="AI59" i="20"/>
  <c r="AT60" i="20"/>
  <c r="AU59" i="20"/>
  <c r="J60" i="20"/>
  <c r="K59" i="20"/>
  <c r="V60" i="20"/>
  <c r="W59" i="20"/>
  <c r="AH60" i="19"/>
  <c r="AI59" i="19"/>
  <c r="AT60" i="19"/>
  <c r="AU59" i="19"/>
  <c r="J60" i="19"/>
  <c r="K59" i="19"/>
  <c r="V60" i="19"/>
  <c r="W59" i="19"/>
  <c r="AT60" i="10"/>
  <c r="AU59" i="10"/>
  <c r="AH60" i="10"/>
  <c r="AI59" i="10"/>
  <c r="V60" i="10"/>
  <c r="W59" i="10"/>
  <c r="AT60" i="6"/>
  <c r="AU59" i="6"/>
  <c r="AH60" i="6"/>
  <c r="AI59" i="6"/>
  <c r="V60" i="6"/>
  <c r="W59" i="6"/>
  <c r="J59" i="8"/>
  <c r="K58" i="8"/>
  <c r="J60" i="9"/>
  <c r="K59" i="9"/>
  <c r="K60" i="7"/>
  <c r="J61" i="7"/>
  <c r="K60" i="6"/>
  <c r="J61" i="6"/>
  <c r="K58" i="10"/>
  <c r="J59" i="10"/>
  <c r="J60" i="11"/>
  <c r="K59" i="11"/>
  <c r="J60" i="12"/>
  <c r="K59" i="12"/>
  <c r="J60" i="13"/>
  <c r="K59" i="13"/>
  <c r="J61" i="20" l="1"/>
  <c r="K60" i="20"/>
  <c r="AH61" i="20"/>
  <c r="AI60" i="20"/>
  <c r="V61" i="20"/>
  <c r="W60" i="20"/>
  <c r="AT61" i="20"/>
  <c r="AU60" i="20"/>
  <c r="J61" i="19"/>
  <c r="K60" i="19"/>
  <c r="AH61" i="19"/>
  <c r="AI60" i="19"/>
  <c r="V61" i="19"/>
  <c r="W60" i="19"/>
  <c r="AT61" i="19"/>
  <c r="AU60" i="19"/>
  <c r="AU60" i="10"/>
  <c r="AT61" i="10"/>
  <c r="AI60" i="10"/>
  <c r="AH61" i="10"/>
  <c r="W60" i="10"/>
  <c r="V61" i="10"/>
  <c r="AU60" i="6"/>
  <c r="AT61" i="6"/>
  <c r="AI60" i="6"/>
  <c r="AH61" i="6"/>
  <c r="W60" i="6"/>
  <c r="V61" i="6"/>
  <c r="K59" i="8"/>
  <c r="J60" i="8"/>
  <c r="K60" i="9"/>
  <c r="J61" i="9"/>
  <c r="J62" i="7"/>
  <c r="K61" i="7"/>
  <c r="K61" i="6"/>
  <c r="J62" i="6"/>
  <c r="J60" i="10"/>
  <c r="K59" i="10"/>
  <c r="K60" i="11"/>
  <c r="J61" i="11"/>
  <c r="K60" i="12"/>
  <c r="J61" i="12"/>
  <c r="K60" i="13"/>
  <c r="J61" i="13"/>
  <c r="V62" i="20" l="1"/>
  <c r="W61" i="20"/>
  <c r="J62" i="20"/>
  <c r="K61" i="20"/>
  <c r="AT62" i="20"/>
  <c r="AU61" i="20"/>
  <c r="AH62" i="20"/>
  <c r="AI61" i="20"/>
  <c r="V62" i="19"/>
  <c r="W61" i="19"/>
  <c r="J62" i="19"/>
  <c r="K61" i="19"/>
  <c r="AT62" i="19"/>
  <c r="AU61" i="19"/>
  <c r="AH62" i="19"/>
  <c r="AI61" i="19"/>
  <c r="AT62" i="10"/>
  <c r="AU61" i="10"/>
  <c r="AH62" i="10"/>
  <c r="AI61" i="10"/>
  <c r="V62" i="10"/>
  <c r="W61" i="10"/>
  <c r="AT62" i="6"/>
  <c r="AU61" i="6"/>
  <c r="AH62" i="6"/>
  <c r="AI61" i="6"/>
  <c r="V62" i="6"/>
  <c r="W61" i="6"/>
  <c r="J61" i="8"/>
  <c r="K60" i="8"/>
  <c r="J62" i="9"/>
  <c r="K61" i="9"/>
  <c r="K62" i="7"/>
  <c r="J63" i="7"/>
  <c r="K62" i="6"/>
  <c r="J63" i="6"/>
  <c r="K60" i="10"/>
  <c r="J61" i="10"/>
  <c r="K61" i="11"/>
  <c r="J62" i="11"/>
  <c r="K61" i="12"/>
  <c r="J62" i="12"/>
  <c r="J62" i="13"/>
  <c r="K61" i="13"/>
  <c r="AT63" i="20" l="1"/>
  <c r="AU62" i="20"/>
  <c r="V63" i="20"/>
  <c r="W62" i="20"/>
  <c r="AH63" i="20"/>
  <c r="AI62" i="20"/>
  <c r="J63" i="20"/>
  <c r="K62" i="20"/>
  <c r="AT63" i="19"/>
  <c r="AU62" i="19"/>
  <c r="V63" i="19"/>
  <c r="W62" i="19"/>
  <c r="AH63" i="19"/>
  <c r="AI62" i="19"/>
  <c r="J63" i="19"/>
  <c r="K62" i="19"/>
  <c r="AU62" i="10"/>
  <c r="AT63" i="10"/>
  <c r="AI62" i="10"/>
  <c r="AH63" i="10"/>
  <c r="W62" i="10"/>
  <c r="V63" i="10"/>
  <c r="AU62" i="6"/>
  <c r="AT63" i="6"/>
  <c r="AI62" i="6"/>
  <c r="AH63" i="6"/>
  <c r="W62" i="6"/>
  <c r="V63" i="6"/>
  <c r="J62" i="8"/>
  <c r="K61" i="8"/>
  <c r="K62" i="9"/>
  <c r="J63" i="9"/>
  <c r="K63" i="7"/>
  <c r="J64" i="7"/>
  <c r="K63" i="6"/>
  <c r="J64" i="6"/>
  <c r="J62" i="10"/>
  <c r="K61" i="10"/>
  <c r="K62" i="11"/>
  <c r="J63" i="11"/>
  <c r="K62" i="12"/>
  <c r="J63" i="12"/>
  <c r="K62" i="13"/>
  <c r="J63" i="13"/>
  <c r="AH64" i="20" l="1"/>
  <c r="AI63" i="20"/>
  <c r="AT64" i="20"/>
  <c r="AU63" i="20"/>
  <c r="J64" i="20"/>
  <c r="K63" i="20"/>
  <c r="V64" i="20"/>
  <c r="W63" i="20"/>
  <c r="AH64" i="19"/>
  <c r="AI63" i="19"/>
  <c r="AT64" i="19"/>
  <c r="AU63" i="19"/>
  <c r="J64" i="19"/>
  <c r="K63" i="19"/>
  <c r="V64" i="19"/>
  <c r="W63" i="19"/>
  <c r="AT64" i="10"/>
  <c r="AU63" i="10"/>
  <c r="AH64" i="10"/>
  <c r="AI63" i="10"/>
  <c r="V64" i="10"/>
  <c r="W63" i="10"/>
  <c r="AT64" i="6"/>
  <c r="AU63" i="6"/>
  <c r="AH64" i="6"/>
  <c r="AI63" i="6"/>
  <c r="V64" i="6"/>
  <c r="W63" i="6"/>
  <c r="J63" i="8"/>
  <c r="K62" i="8"/>
  <c r="J64" i="9"/>
  <c r="K63" i="9"/>
  <c r="K64" i="7"/>
  <c r="J65" i="7"/>
  <c r="J65" i="6"/>
  <c r="K64" i="6"/>
  <c r="J63" i="10"/>
  <c r="K62" i="10"/>
  <c r="J64" i="11"/>
  <c r="K63" i="11"/>
  <c r="J64" i="12"/>
  <c r="K63" i="12"/>
  <c r="J64" i="13"/>
  <c r="K63" i="13"/>
  <c r="J65" i="20" l="1"/>
  <c r="K64" i="20"/>
  <c r="AH65" i="20"/>
  <c r="AI64" i="20"/>
  <c r="V65" i="20"/>
  <c r="W64" i="20"/>
  <c r="AT65" i="20"/>
  <c r="AU64" i="20"/>
  <c r="J65" i="19"/>
  <c r="K64" i="19"/>
  <c r="AH65" i="19"/>
  <c r="AI64" i="19"/>
  <c r="V65" i="19"/>
  <c r="W64" i="19"/>
  <c r="AT65" i="19"/>
  <c r="AU64" i="19"/>
  <c r="AU64" i="10"/>
  <c r="AT65" i="10"/>
  <c r="AI64" i="10"/>
  <c r="AH65" i="10"/>
  <c r="W64" i="10"/>
  <c r="V65" i="10"/>
  <c r="AU64" i="6"/>
  <c r="AT65" i="6"/>
  <c r="AI64" i="6"/>
  <c r="AH65" i="6"/>
  <c r="W64" i="6"/>
  <c r="V65" i="6"/>
  <c r="K63" i="8"/>
  <c r="J64" i="8"/>
  <c r="K64" i="9"/>
  <c r="J65" i="9"/>
  <c r="J66" i="7"/>
  <c r="K65" i="7"/>
  <c r="J66" i="6"/>
  <c r="K65" i="6"/>
  <c r="K63" i="10"/>
  <c r="J64" i="10"/>
  <c r="K64" i="11"/>
  <c r="J65" i="11"/>
  <c r="K64" i="12"/>
  <c r="J65" i="12"/>
  <c r="K64" i="13"/>
  <c r="J65" i="13"/>
  <c r="V66" i="20" l="1"/>
  <c r="W65" i="20"/>
  <c r="J66" i="20"/>
  <c r="K65" i="20"/>
  <c r="AT66" i="20"/>
  <c r="AU65" i="20"/>
  <c r="AH66" i="20"/>
  <c r="AI65" i="20"/>
  <c r="V66" i="19"/>
  <c r="W65" i="19"/>
  <c r="J66" i="19"/>
  <c r="K65" i="19"/>
  <c r="AT66" i="19"/>
  <c r="AU65" i="19"/>
  <c r="AH66" i="19"/>
  <c r="AI65" i="19"/>
  <c r="AT66" i="10"/>
  <c r="AU65" i="10"/>
  <c r="AH66" i="10"/>
  <c r="AI65" i="10"/>
  <c r="V66" i="10"/>
  <c r="W65" i="10"/>
  <c r="AT66" i="6"/>
  <c r="AU65" i="6"/>
  <c r="AH66" i="6"/>
  <c r="AI65" i="6"/>
  <c r="V66" i="6"/>
  <c r="W65" i="6"/>
  <c r="J65" i="8"/>
  <c r="K64" i="8"/>
  <c r="J66" i="9"/>
  <c r="K65" i="9"/>
  <c r="K66" i="7"/>
  <c r="J67" i="7"/>
  <c r="J67" i="6"/>
  <c r="K66" i="6"/>
  <c r="J65" i="10"/>
  <c r="K64" i="10"/>
  <c r="K65" i="11"/>
  <c r="J66" i="11"/>
  <c r="J66" i="12"/>
  <c r="K65" i="12"/>
  <c r="J66" i="13"/>
  <c r="K65" i="13"/>
  <c r="AT67" i="20" l="1"/>
  <c r="AU66" i="20"/>
  <c r="V67" i="20"/>
  <c r="W66" i="20"/>
  <c r="AH67" i="20"/>
  <c r="AI66" i="20"/>
  <c r="J67" i="20"/>
  <c r="K66" i="20"/>
  <c r="AT67" i="19"/>
  <c r="AU66" i="19"/>
  <c r="V67" i="19"/>
  <c r="W66" i="19"/>
  <c r="AH67" i="19"/>
  <c r="AI66" i="19"/>
  <c r="J67" i="19"/>
  <c r="K66" i="19"/>
  <c r="AU66" i="10"/>
  <c r="AT67" i="10"/>
  <c r="AI66" i="10"/>
  <c r="AH67" i="10"/>
  <c r="W66" i="10"/>
  <c r="V67" i="10"/>
  <c r="AU66" i="6"/>
  <c r="AT67" i="6"/>
  <c r="AI66" i="6"/>
  <c r="AH67" i="6"/>
  <c r="W66" i="6"/>
  <c r="V67" i="6"/>
  <c r="J66" i="8"/>
  <c r="K65" i="8"/>
  <c r="K66" i="9"/>
  <c r="J67" i="9"/>
  <c r="K67" i="7"/>
  <c r="J68" i="7"/>
  <c r="K67" i="6"/>
  <c r="J68" i="6"/>
  <c r="K65" i="10"/>
  <c r="J66" i="10"/>
  <c r="K66" i="11"/>
  <c r="J67" i="11"/>
  <c r="K66" i="12"/>
  <c r="J67" i="12"/>
  <c r="K66" i="13"/>
  <c r="J67" i="13"/>
  <c r="AH68" i="20" l="1"/>
  <c r="AI67" i="20"/>
  <c r="AT68" i="20"/>
  <c r="AU67" i="20"/>
  <c r="J68" i="20"/>
  <c r="K67" i="20"/>
  <c r="V68" i="20"/>
  <c r="W67" i="20"/>
  <c r="AH68" i="19"/>
  <c r="AI67" i="19"/>
  <c r="AT68" i="19"/>
  <c r="AU67" i="19"/>
  <c r="J68" i="19"/>
  <c r="K67" i="19"/>
  <c r="V68" i="19"/>
  <c r="W67" i="19"/>
  <c r="AT68" i="10"/>
  <c r="AU67" i="10"/>
  <c r="AH68" i="10"/>
  <c r="AI67" i="10"/>
  <c r="V68" i="10"/>
  <c r="W67" i="10"/>
  <c r="AT68" i="6"/>
  <c r="AU67" i="6"/>
  <c r="AH68" i="6"/>
  <c r="AI67" i="6"/>
  <c r="V68" i="6"/>
  <c r="W67" i="6"/>
  <c r="K66" i="8"/>
  <c r="J67" i="8"/>
  <c r="J68" i="9"/>
  <c r="K67" i="9"/>
  <c r="K68" i="7"/>
  <c r="J69" i="7"/>
  <c r="K68" i="6"/>
  <c r="J69" i="6"/>
  <c r="K66" i="10"/>
  <c r="J67" i="10"/>
  <c r="J68" i="11"/>
  <c r="K67" i="11"/>
  <c r="J68" i="12"/>
  <c r="K67" i="12"/>
  <c r="J68" i="13"/>
  <c r="K67" i="13"/>
  <c r="J69" i="20" l="1"/>
  <c r="K68" i="20"/>
  <c r="AH69" i="20"/>
  <c r="AI68" i="20"/>
  <c r="V69" i="20"/>
  <c r="W68" i="20"/>
  <c r="AT69" i="20"/>
  <c r="AU68" i="20"/>
  <c r="J69" i="19"/>
  <c r="K68" i="19"/>
  <c r="AH69" i="19"/>
  <c r="AI68" i="19"/>
  <c r="V69" i="19"/>
  <c r="W68" i="19"/>
  <c r="AT69" i="19"/>
  <c r="AU68" i="19"/>
  <c r="AU68" i="10"/>
  <c r="AT69" i="10"/>
  <c r="AI68" i="10"/>
  <c r="AH69" i="10"/>
  <c r="W68" i="10"/>
  <c r="V69" i="10"/>
  <c r="AU68" i="6"/>
  <c r="AT69" i="6"/>
  <c r="AI68" i="6"/>
  <c r="AH69" i="6"/>
  <c r="W68" i="6"/>
  <c r="V69" i="6"/>
  <c r="K67" i="8"/>
  <c r="J68" i="8"/>
  <c r="K68" i="9"/>
  <c r="J69" i="9"/>
  <c r="J70" i="7"/>
  <c r="K69" i="7"/>
  <c r="J70" i="6"/>
  <c r="K69" i="6"/>
  <c r="K67" i="10"/>
  <c r="J68" i="10"/>
  <c r="K68" i="11"/>
  <c r="J69" i="11"/>
  <c r="K68" i="12"/>
  <c r="J69" i="12"/>
  <c r="K68" i="13"/>
  <c r="J69" i="13"/>
  <c r="V70" i="20" l="1"/>
  <c r="W69" i="20"/>
  <c r="J70" i="20"/>
  <c r="K69" i="20"/>
  <c r="AT70" i="20"/>
  <c r="AU69" i="20"/>
  <c r="AH70" i="20"/>
  <c r="AI69" i="20"/>
  <c r="V70" i="19"/>
  <c r="W69" i="19"/>
  <c r="J70" i="19"/>
  <c r="K69" i="19"/>
  <c r="AT70" i="19"/>
  <c r="AU69" i="19"/>
  <c r="AH70" i="19"/>
  <c r="AI69" i="19"/>
  <c r="AT70" i="10"/>
  <c r="AU69" i="10"/>
  <c r="AH70" i="10"/>
  <c r="AI69" i="10"/>
  <c r="V70" i="10"/>
  <c r="W69" i="10"/>
  <c r="AT70" i="6"/>
  <c r="AU69" i="6"/>
  <c r="AH70" i="6"/>
  <c r="AI69" i="6"/>
  <c r="V70" i="6"/>
  <c r="W69" i="6"/>
  <c r="J69" i="8"/>
  <c r="K68" i="8"/>
  <c r="J70" i="9"/>
  <c r="K69" i="9"/>
  <c r="K70" i="7"/>
  <c r="J71" i="7"/>
  <c r="K70" i="6"/>
  <c r="J71" i="6"/>
  <c r="K68" i="10"/>
  <c r="J69" i="10"/>
  <c r="J70" i="11"/>
  <c r="K69" i="11"/>
  <c r="K69" i="12"/>
  <c r="J70" i="12"/>
  <c r="K69" i="13"/>
  <c r="J70" i="13"/>
  <c r="AT71" i="20" l="1"/>
  <c r="AU70" i="20"/>
  <c r="V71" i="20"/>
  <c r="W70" i="20"/>
  <c r="AH71" i="20"/>
  <c r="AI70" i="20"/>
  <c r="J71" i="20"/>
  <c r="K70" i="20"/>
  <c r="AT71" i="19"/>
  <c r="AU70" i="19"/>
  <c r="V71" i="19"/>
  <c r="W70" i="19"/>
  <c r="AH71" i="19"/>
  <c r="AI70" i="19"/>
  <c r="J71" i="19"/>
  <c r="K70" i="19"/>
  <c r="AU70" i="10"/>
  <c r="AT71" i="10"/>
  <c r="AI70" i="10"/>
  <c r="AH71" i="10"/>
  <c r="W70" i="10"/>
  <c r="V71" i="10"/>
  <c r="AU70" i="6"/>
  <c r="AT71" i="6"/>
  <c r="AI70" i="6"/>
  <c r="AH71" i="6"/>
  <c r="W70" i="6"/>
  <c r="V71" i="6"/>
  <c r="K69" i="8"/>
  <c r="J70" i="8"/>
  <c r="K70" i="9"/>
  <c r="J71" i="9"/>
  <c r="J72" i="7"/>
  <c r="K71" i="7"/>
  <c r="K71" i="6"/>
  <c r="J72" i="6"/>
  <c r="J70" i="10"/>
  <c r="K69" i="10"/>
  <c r="K70" i="11"/>
  <c r="J71" i="11"/>
  <c r="K70" i="12"/>
  <c r="J71" i="12"/>
  <c r="K70" i="13"/>
  <c r="J71" i="13"/>
  <c r="AH72" i="20" l="1"/>
  <c r="AI71" i="20"/>
  <c r="AT72" i="20"/>
  <c r="AU71" i="20"/>
  <c r="J72" i="20"/>
  <c r="K71" i="20"/>
  <c r="V72" i="20"/>
  <c r="W71" i="20"/>
  <c r="AH72" i="19"/>
  <c r="AI71" i="19"/>
  <c r="AT72" i="19"/>
  <c r="AU71" i="19"/>
  <c r="J72" i="19"/>
  <c r="K71" i="19"/>
  <c r="V72" i="19"/>
  <c r="W71" i="19"/>
  <c r="AT72" i="10"/>
  <c r="AU71" i="10"/>
  <c r="AH72" i="10"/>
  <c r="AI71" i="10"/>
  <c r="V72" i="10"/>
  <c r="W71" i="10"/>
  <c r="AT72" i="6"/>
  <c r="AU71" i="6"/>
  <c r="AH72" i="6"/>
  <c r="AI71" i="6"/>
  <c r="V72" i="6"/>
  <c r="W71" i="6"/>
  <c r="J71" i="8"/>
  <c r="K70" i="8"/>
  <c r="J72" i="9"/>
  <c r="K71" i="9"/>
  <c r="J73" i="7"/>
  <c r="K73" i="7" s="1"/>
  <c r="K72" i="7"/>
  <c r="K72" i="6"/>
  <c r="J73" i="6"/>
  <c r="K73" i="6" s="1"/>
  <c r="J71" i="10"/>
  <c r="K70" i="10"/>
  <c r="J72" i="11"/>
  <c r="K71" i="11"/>
  <c r="J72" i="12"/>
  <c r="K71" i="12"/>
  <c r="J72" i="13"/>
  <c r="K71" i="13"/>
  <c r="J73" i="20" l="1"/>
  <c r="K72" i="20"/>
  <c r="AH73" i="20"/>
  <c r="AI72" i="20"/>
  <c r="V73" i="20"/>
  <c r="W72" i="20"/>
  <c r="AT73" i="20"/>
  <c r="AU72" i="20"/>
  <c r="J73" i="19"/>
  <c r="K72" i="19"/>
  <c r="AH73" i="19"/>
  <c r="AI72" i="19"/>
  <c r="V73" i="19"/>
  <c r="W72" i="19"/>
  <c r="AT73" i="19"/>
  <c r="AU72" i="19"/>
  <c r="AU72" i="10"/>
  <c r="AT73" i="10"/>
  <c r="AI72" i="10"/>
  <c r="AH73" i="10"/>
  <c r="W72" i="10"/>
  <c r="V73" i="10"/>
  <c r="AU72" i="6"/>
  <c r="AT73" i="6"/>
  <c r="AU73" i="6" s="1"/>
  <c r="AI72" i="6"/>
  <c r="AH73" i="6"/>
  <c r="AI73" i="6" s="1"/>
  <c r="W72" i="6"/>
  <c r="V73" i="6"/>
  <c r="W73" i="6" s="1"/>
  <c r="J72" i="8"/>
  <c r="K71" i="8"/>
  <c r="K72" i="9"/>
  <c r="J73" i="9"/>
  <c r="K73" i="9" s="1"/>
  <c r="K71" i="10"/>
  <c r="J72" i="10"/>
  <c r="K72" i="11"/>
  <c r="J73" i="11"/>
  <c r="K72" i="12"/>
  <c r="J73" i="12"/>
  <c r="K72" i="13"/>
  <c r="J73" i="13"/>
  <c r="V74" i="20" l="1"/>
  <c r="W73" i="20"/>
  <c r="J74" i="20"/>
  <c r="K73" i="20"/>
  <c r="AT74" i="20"/>
  <c r="AU73" i="20"/>
  <c r="AH74" i="20"/>
  <c r="AI73" i="20"/>
  <c r="V74" i="19"/>
  <c r="W73" i="19"/>
  <c r="J74" i="19"/>
  <c r="K73" i="19"/>
  <c r="AT74" i="19"/>
  <c r="AU73" i="19"/>
  <c r="AH74" i="19"/>
  <c r="AI73" i="19"/>
  <c r="AT74" i="10"/>
  <c r="AU73" i="10"/>
  <c r="AH74" i="10"/>
  <c r="AI73" i="10"/>
  <c r="V74" i="10"/>
  <c r="W73" i="10"/>
  <c r="K72" i="8"/>
  <c r="J73" i="8"/>
  <c r="K73" i="8" s="1"/>
  <c r="J73" i="10"/>
  <c r="K72" i="10"/>
  <c r="K73" i="11"/>
  <c r="J74" i="11"/>
  <c r="J74" i="12"/>
  <c r="K73" i="12"/>
  <c r="K73" i="13"/>
  <c r="J74" i="13"/>
  <c r="AT75" i="20" l="1"/>
  <c r="AU74" i="20"/>
  <c r="V75" i="20"/>
  <c r="W74" i="20"/>
  <c r="AH75" i="20"/>
  <c r="AI74" i="20"/>
  <c r="J75" i="20"/>
  <c r="K74" i="20"/>
  <c r="AT75" i="19"/>
  <c r="AU74" i="19"/>
  <c r="V75" i="19"/>
  <c r="W74" i="19"/>
  <c r="AH75" i="19"/>
  <c r="AI74" i="19"/>
  <c r="J75" i="19"/>
  <c r="K74" i="19"/>
  <c r="AU74" i="10"/>
  <c r="AT75" i="10"/>
  <c r="AI74" i="10"/>
  <c r="AH75" i="10"/>
  <c r="W74" i="10"/>
  <c r="V75" i="10"/>
  <c r="K73" i="10"/>
  <c r="J74" i="10"/>
  <c r="K74" i="11"/>
  <c r="J75" i="11"/>
  <c r="K74" i="12"/>
  <c r="J75" i="12"/>
  <c r="J75" i="13"/>
  <c r="K74" i="13"/>
  <c r="AH76" i="20" l="1"/>
  <c r="AI75" i="20"/>
  <c r="AT76" i="20"/>
  <c r="AU75" i="20"/>
  <c r="J76" i="20"/>
  <c r="K75" i="20"/>
  <c r="V76" i="20"/>
  <c r="W75" i="20"/>
  <c r="AH76" i="19"/>
  <c r="AI75" i="19"/>
  <c r="AT76" i="19"/>
  <c r="AU75" i="19"/>
  <c r="J76" i="19"/>
  <c r="K75" i="19"/>
  <c r="V76" i="19"/>
  <c r="W75" i="19"/>
  <c r="AT76" i="10"/>
  <c r="AU75" i="10"/>
  <c r="AH76" i="10"/>
  <c r="AI75" i="10"/>
  <c r="V76" i="10"/>
  <c r="W75" i="10"/>
  <c r="K74" i="10"/>
  <c r="J75" i="10"/>
  <c r="J76" i="11"/>
  <c r="K75" i="11"/>
  <c r="J76" i="12"/>
  <c r="K75" i="12"/>
  <c r="J76" i="13"/>
  <c r="K75" i="13"/>
  <c r="J77" i="20" l="1"/>
  <c r="K76" i="20"/>
  <c r="AH77" i="20"/>
  <c r="AI76" i="20"/>
  <c r="V77" i="20"/>
  <c r="W76" i="20"/>
  <c r="AT77" i="20"/>
  <c r="AU76" i="20"/>
  <c r="J77" i="19"/>
  <c r="K76" i="19"/>
  <c r="AH77" i="19"/>
  <c r="AI76" i="19"/>
  <c r="V77" i="19"/>
  <c r="W76" i="19"/>
  <c r="AT77" i="19"/>
  <c r="AU76" i="19"/>
  <c r="AU76" i="10"/>
  <c r="AT77" i="10"/>
  <c r="AI76" i="10"/>
  <c r="AH77" i="10"/>
  <c r="W76" i="10"/>
  <c r="V77" i="10"/>
  <c r="K75" i="10"/>
  <c r="J76" i="10"/>
  <c r="K76" i="11"/>
  <c r="J77" i="11"/>
  <c r="K76" i="12"/>
  <c r="J77" i="12"/>
  <c r="K76" i="13"/>
  <c r="J77" i="13"/>
  <c r="V78" i="20" l="1"/>
  <c r="W77" i="20"/>
  <c r="J78" i="20"/>
  <c r="K77" i="20"/>
  <c r="AT78" i="20"/>
  <c r="AU77" i="20"/>
  <c r="AH78" i="20"/>
  <c r="AI77" i="20"/>
  <c r="V78" i="19"/>
  <c r="W77" i="19"/>
  <c r="AT78" i="19"/>
  <c r="AU77" i="19"/>
  <c r="AH78" i="19"/>
  <c r="AI77" i="19"/>
  <c r="J78" i="19"/>
  <c r="K77" i="19"/>
  <c r="AT78" i="10"/>
  <c r="AU77" i="10"/>
  <c r="AH78" i="10"/>
  <c r="AI77" i="10"/>
  <c r="V78" i="10"/>
  <c r="W77" i="10"/>
  <c r="K76" i="10"/>
  <c r="J77" i="10"/>
  <c r="K77" i="11"/>
  <c r="J78" i="11"/>
  <c r="K77" i="12"/>
  <c r="J78" i="12"/>
  <c r="K77" i="13"/>
  <c r="J78" i="13"/>
  <c r="AT79" i="20" l="1"/>
  <c r="AU78" i="20"/>
  <c r="V79" i="20"/>
  <c r="W78" i="20"/>
  <c r="AH79" i="20"/>
  <c r="AI78" i="20"/>
  <c r="J79" i="20"/>
  <c r="K78" i="20"/>
  <c r="AH79" i="19"/>
  <c r="AI78" i="19"/>
  <c r="V79" i="19"/>
  <c r="W78" i="19"/>
  <c r="J79" i="19"/>
  <c r="K78" i="19"/>
  <c r="AT79" i="19"/>
  <c r="AU78" i="19"/>
  <c r="AU78" i="10"/>
  <c r="AT79" i="10"/>
  <c r="AI78" i="10"/>
  <c r="AH79" i="10"/>
  <c r="W78" i="10"/>
  <c r="V79" i="10"/>
  <c r="K77" i="10"/>
  <c r="J78" i="10"/>
  <c r="K78" i="11"/>
  <c r="J79" i="11"/>
  <c r="K78" i="12"/>
  <c r="J79" i="12"/>
  <c r="J79" i="13"/>
  <c r="K78" i="13"/>
  <c r="AH80" i="20" l="1"/>
  <c r="AI79" i="20"/>
  <c r="AT80" i="20"/>
  <c r="AU79" i="20"/>
  <c r="J80" i="20"/>
  <c r="K79" i="20"/>
  <c r="V80" i="20"/>
  <c r="W79" i="20"/>
  <c r="J80" i="19"/>
  <c r="K79" i="19"/>
  <c r="AH80" i="19"/>
  <c r="AI79" i="19"/>
  <c r="AT80" i="19"/>
  <c r="AU79" i="19"/>
  <c r="V80" i="19"/>
  <c r="W79" i="19"/>
  <c r="AT80" i="10"/>
  <c r="AU79" i="10"/>
  <c r="AH80" i="10"/>
  <c r="AI79" i="10"/>
  <c r="V80" i="10"/>
  <c r="W79" i="10"/>
  <c r="J79" i="10"/>
  <c r="K78" i="10"/>
  <c r="J80" i="11"/>
  <c r="K79" i="11"/>
  <c r="J80" i="12"/>
  <c r="K79" i="12"/>
  <c r="J80" i="13"/>
  <c r="K79" i="13"/>
  <c r="J81" i="20" l="1"/>
  <c r="K80" i="20"/>
  <c r="AH81" i="20"/>
  <c r="AI80" i="20"/>
  <c r="V81" i="20"/>
  <c r="W80" i="20"/>
  <c r="AT81" i="20"/>
  <c r="AU80" i="20"/>
  <c r="AT81" i="19"/>
  <c r="AU80" i="19"/>
  <c r="J81" i="19"/>
  <c r="K80" i="19"/>
  <c r="V81" i="19"/>
  <c r="W80" i="19"/>
  <c r="AH81" i="19"/>
  <c r="AI80" i="19"/>
  <c r="AU80" i="10"/>
  <c r="AT81" i="10"/>
  <c r="AI80" i="10"/>
  <c r="AH81" i="10"/>
  <c r="W80" i="10"/>
  <c r="V81" i="10"/>
  <c r="J80" i="10"/>
  <c r="K79" i="10"/>
  <c r="K80" i="11"/>
  <c r="J81" i="11"/>
  <c r="K80" i="12"/>
  <c r="J81" i="12"/>
  <c r="K80" i="13"/>
  <c r="J81" i="13"/>
  <c r="V82" i="20" l="1"/>
  <c r="W81" i="20"/>
  <c r="J82" i="20"/>
  <c r="K81" i="20"/>
  <c r="AT82" i="20"/>
  <c r="AU81" i="20"/>
  <c r="AH82" i="20"/>
  <c r="AI81" i="20"/>
  <c r="V82" i="19"/>
  <c r="W81" i="19"/>
  <c r="AT82" i="19"/>
  <c r="AU81" i="19"/>
  <c r="AH82" i="19"/>
  <c r="AI81" i="19"/>
  <c r="J82" i="19"/>
  <c r="K81" i="19"/>
  <c r="AT82" i="10"/>
  <c r="AU81" i="10"/>
  <c r="AH82" i="10"/>
  <c r="AI81" i="10"/>
  <c r="V82" i="10"/>
  <c r="W81" i="10"/>
  <c r="J81" i="10"/>
  <c r="K80" i="10"/>
  <c r="K81" i="11"/>
  <c r="J82" i="11"/>
  <c r="K81" i="12"/>
  <c r="J82" i="12"/>
  <c r="K81" i="13"/>
  <c r="J82" i="13"/>
  <c r="AT83" i="20" l="1"/>
  <c r="AU82" i="20"/>
  <c r="V83" i="20"/>
  <c r="W82" i="20"/>
  <c r="AH83" i="20"/>
  <c r="AI82" i="20"/>
  <c r="J83" i="20"/>
  <c r="K82" i="20"/>
  <c r="AH83" i="19"/>
  <c r="AI82" i="19"/>
  <c r="V83" i="19"/>
  <c r="W82" i="19"/>
  <c r="J83" i="19"/>
  <c r="K82" i="19"/>
  <c r="AT83" i="19"/>
  <c r="AU82" i="19"/>
  <c r="AU82" i="10"/>
  <c r="AT83" i="10"/>
  <c r="AI82" i="10"/>
  <c r="AH83" i="10"/>
  <c r="W82" i="10"/>
  <c r="V83" i="10"/>
  <c r="J82" i="10"/>
  <c r="K81" i="10"/>
  <c r="K82" i="11"/>
  <c r="J83" i="11"/>
  <c r="K82" i="12"/>
  <c r="J83" i="12"/>
  <c r="K82" i="13"/>
  <c r="J83" i="13"/>
  <c r="AH84" i="20" l="1"/>
  <c r="AI83" i="20"/>
  <c r="AT84" i="20"/>
  <c r="AU83" i="20"/>
  <c r="J84" i="20"/>
  <c r="K83" i="20"/>
  <c r="V84" i="20"/>
  <c r="W83" i="20"/>
  <c r="J84" i="19"/>
  <c r="K83" i="19"/>
  <c r="AH84" i="19"/>
  <c r="AI83" i="19"/>
  <c r="AT84" i="19"/>
  <c r="AU83" i="19"/>
  <c r="V84" i="19"/>
  <c r="W83" i="19"/>
  <c r="AT84" i="10"/>
  <c r="AU83" i="10"/>
  <c r="AH84" i="10"/>
  <c r="AI83" i="10"/>
  <c r="V84" i="10"/>
  <c r="W83" i="10"/>
  <c r="K82" i="10"/>
  <c r="J83" i="10"/>
  <c r="J84" i="11"/>
  <c r="K83" i="11"/>
  <c r="J84" i="12"/>
  <c r="K83" i="12"/>
  <c r="J84" i="13"/>
  <c r="K83" i="13"/>
  <c r="J85" i="20" l="1"/>
  <c r="K84" i="20"/>
  <c r="AH85" i="20"/>
  <c r="AI84" i="20"/>
  <c r="V85" i="20"/>
  <c r="W84" i="20"/>
  <c r="AT85" i="20"/>
  <c r="AU84" i="20"/>
  <c r="AT85" i="19"/>
  <c r="AU84" i="19"/>
  <c r="J85" i="19"/>
  <c r="K84" i="19"/>
  <c r="V85" i="19"/>
  <c r="W84" i="19"/>
  <c r="AH85" i="19"/>
  <c r="AI84" i="19"/>
  <c r="AU84" i="10"/>
  <c r="AT85" i="10"/>
  <c r="AI84" i="10"/>
  <c r="AH85" i="10"/>
  <c r="W84" i="10"/>
  <c r="V85" i="10"/>
  <c r="K83" i="10"/>
  <c r="J84" i="10"/>
  <c r="K84" i="11"/>
  <c r="J85" i="11"/>
  <c r="K84" i="12"/>
  <c r="J85" i="12"/>
  <c r="K84" i="13"/>
  <c r="J85" i="13"/>
  <c r="V86" i="20" l="1"/>
  <c r="W85" i="20"/>
  <c r="J86" i="20"/>
  <c r="K85" i="20"/>
  <c r="AT86" i="20"/>
  <c r="AU85" i="20"/>
  <c r="AH86" i="20"/>
  <c r="AI85" i="20"/>
  <c r="V86" i="19"/>
  <c r="W85" i="19"/>
  <c r="AT86" i="19"/>
  <c r="AU85" i="19"/>
  <c r="AH86" i="19"/>
  <c r="AI85" i="19"/>
  <c r="J86" i="19"/>
  <c r="K85" i="19"/>
  <c r="AT86" i="10"/>
  <c r="AU85" i="10"/>
  <c r="AH86" i="10"/>
  <c r="AI85" i="10"/>
  <c r="V86" i="10"/>
  <c r="W85" i="10"/>
  <c r="K84" i="10"/>
  <c r="J85" i="10"/>
  <c r="K85" i="11"/>
  <c r="J86" i="11"/>
  <c r="J86" i="12"/>
  <c r="K85" i="12"/>
  <c r="K85" i="13"/>
  <c r="J86" i="13"/>
  <c r="AT87" i="20" l="1"/>
  <c r="AU86" i="20"/>
  <c r="V87" i="20"/>
  <c r="W86" i="20"/>
  <c r="AH87" i="20"/>
  <c r="AI86" i="20"/>
  <c r="J87" i="20"/>
  <c r="K86" i="20"/>
  <c r="AH87" i="19"/>
  <c r="AI86" i="19"/>
  <c r="V87" i="19"/>
  <c r="W86" i="19"/>
  <c r="J87" i="19"/>
  <c r="K86" i="19"/>
  <c r="AT87" i="19"/>
  <c r="AU86" i="19"/>
  <c r="AU86" i="10"/>
  <c r="AT87" i="10"/>
  <c r="AI86" i="10"/>
  <c r="AH87" i="10"/>
  <c r="W86" i="10"/>
  <c r="V87" i="10"/>
  <c r="J86" i="10"/>
  <c r="K85" i="10"/>
  <c r="K86" i="11"/>
  <c r="J87" i="11"/>
  <c r="K86" i="12"/>
  <c r="J87" i="12"/>
  <c r="K86" i="13"/>
  <c r="J87" i="13"/>
  <c r="AH88" i="20" l="1"/>
  <c r="AI87" i="20"/>
  <c r="AT88" i="20"/>
  <c r="AU87" i="20"/>
  <c r="J88" i="20"/>
  <c r="K87" i="20"/>
  <c r="V88" i="20"/>
  <c r="W87" i="20"/>
  <c r="J88" i="19"/>
  <c r="K87" i="19"/>
  <c r="AH88" i="19"/>
  <c r="AI87" i="19"/>
  <c r="AT88" i="19"/>
  <c r="AU87" i="19"/>
  <c r="V88" i="19"/>
  <c r="W87" i="19"/>
  <c r="AT88" i="10"/>
  <c r="AU87" i="10"/>
  <c r="AH88" i="10"/>
  <c r="AI87" i="10"/>
  <c r="V88" i="10"/>
  <c r="W87" i="10"/>
  <c r="K86" i="10"/>
  <c r="J87" i="10"/>
  <c r="J88" i="11"/>
  <c r="K87" i="11"/>
  <c r="J88" i="12"/>
  <c r="K87" i="12"/>
  <c r="J88" i="13"/>
  <c r="K87" i="13"/>
  <c r="J89" i="20" l="1"/>
  <c r="K88" i="20"/>
  <c r="AH89" i="20"/>
  <c r="AI88" i="20"/>
  <c r="V89" i="20"/>
  <c r="W88" i="20"/>
  <c r="AT89" i="20"/>
  <c r="AU88" i="20"/>
  <c r="AT89" i="19"/>
  <c r="AU88" i="19"/>
  <c r="J89" i="19"/>
  <c r="K88" i="19"/>
  <c r="V89" i="19"/>
  <c r="W88" i="19"/>
  <c r="AH89" i="19"/>
  <c r="AI88" i="19"/>
  <c r="AU88" i="10"/>
  <c r="AT89" i="10"/>
  <c r="AI88" i="10"/>
  <c r="AH89" i="10"/>
  <c r="W88" i="10"/>
  <c r="V89" i="10"/>
  <c r="K87" i="10"/>
  <c r="J88" i="10"/>
  <c r="K88" i="11"/>
  <c r="J89" i="11"/>
  <c r="K88" i="12"/>
  <c r="J89" i="12"/>
  <c r="K88" i="13"/>
  <c r="J89" i="13"/>
  <c r="V90" i="20" l="1"/>
  <c r="W89" i="20"/>
  <c r="J90" i="20"/>
  <c r="K89" i="20"/>
  <c r="AT90" i="20"/>
  <c r="AU89" i="20"/>
  <c r="AH90" i="20"/>
  <c r="AI89" i="20"/>
  <c r="V90" i="19"/>
  <c r="W89" i="19"/>
  <c r="AT90" i="19"/>
  <c r="AU89" i="19"/>
  <c r="AH90" i="19"/>
  <c r="AI89" i="19"/>
  <c r="J90" i="19"/>
  <c r="K89" i="19"/>
  <c r="AT90" i="10"/>
  <c r="AU89" i="10"/>
  <c r="AH90" i="10"/>
  <c r="AI89" i="10"/>
  <c r="V90" i="10"/>
  <c r="W89" i="10"/>
  <c r="K88" i="10"/>
  <c r="J89" i="10"/>
  <c r="K89" i="11"/>
  <c r="J90" i="11"/>
  <c r="J90" i="12"/>
  <c r="K89" i="12"/>
  <c r="K89" i="13"/>
  <c r="J90" i="13"/>
  <c r="AT91" i="20" l="1"/>
  <c r="AU90" i="20"/>
  <c r="V91" i="20"/>
  <c r="W90" i="20"/>
  <c r="AH91" i="20"/>
  <c r="AI90" i="20"/>
  <c r="J91" i="20"/>
  <c r="K90" i="20"/>
  <c r="AH91" i="19"/>
  <c r="AI90" i="19"/>
  <c r="V91" i="19"/>
  <c r="W90" i="19"/>
  <c r="J91" i="19"/>
  <c r="K90" i="19"/>
  <c r="AT91" i="19"/>
  <c r="AU90" i="19"/>
  <c r="AU90" i="10"/>
  <c r="AT91" i="10"/>
  <c r="AI90" i="10"/>
  <c r="AH91" i="10"/>
  <c r="W90" i="10"/>
  <c r="V91" i="10"/>
  <c r="J90" i="10"/>
  <c r="K89" i="10"/>
  <c r="K90" i="11"/>
  <c r="J91" i="11"/>
  <c r="K90" i="12"/>
  <c r="J91" i="12"/>
  <c r="K90" i="13"/>
  <c r="J91" i="13"/>
  <c r="AH92" i="20" l="1"/>
  <c r="AI91" i="20"/>
  <c r="AT92" i="20"/>
  <c r="AU91" i="20"/>
  <c r="J92" i="20"/>
  <c r="K91" i="20"/>
  <c r="V92" i="20"/>
  <c r="W91" i="20"/>
  <c r="J92" i="19"/>
  <c r="K91" i="19"/>
  <c r="AH92" i="19"/>
  <c r="AI91" i="19"/>
  <c r="AT92" i="19"/>
  <c r="AU91" i="19"/>
  <c r="V92" i="19"/>
  <c r="W91" i="19"/>
  <c r="AT92" i="10"/>
  <c r="AU91" i="10"/>
  <c r="AH92" i="10"/>
  <c r="AI91" i="10"/>
  <c r="V92" i="10"/>
  <c r="W91" i="10"/>
  <c r="K90" i="10"/>
  <c r="J91" i="10"/>
  <c r="J92" i="11"/>
  <c r="K91" i="11"/>
  <c r="J92" i="12"/>
  <c r="K91" i="12"/>
  <c r="J92" i="13"/>
  <c r="K91" i="13"/>
  <c r="J93" i="20" l="1"/>
  <c r="K92" i="20"/>
  <c r="AH93" i="20"/>
  <c r="AI92" i="20"/>
  <c r="V93" i="20"/>
  <c r="W92" i="20"/>
  <c r="AT93" i="20"/>
  <c r="AU92" i="20"/>
  <c r="AT93" i="19"/>
  <c r="AU92" i="19"/>
  <c r="J93" i="19"/>
  <c r="K92" i="19"/>
  <c r="V93" i="19"/>
  <c r="W92" i="19"/>
  <c r="AH93" i="19"/>
  <c r="AI92" i="19"/>
  <c r="AU92" i="10"/>
  <c r="AT93" i="10"/>
  <c r="AI92" i="10"/>
  <c r="AH93" i="10"/>
  <c r="W92" i="10"/>
  <c r="V93" i="10"/>
  <c r="K91" i="10"/>
  <c r="J92" i="10"/>
  <c r="K92" i="11"/>
  <c r="J93" i="11"/>
  <c r="K92" i="12"/>
  <c r="J93" i="12"/>
  <c r="K92" i="13"/>
  <c r="J93" i="13"/>
  <c r="V94" i="20" l="1"/>
  <c r="W93" i="20"/>
  <c r="J94" i="20"/>
  <c r="K93" i="20"/>
  <c r="AT94" i="20"/>
  <c r="AU93" i="20"/>
  <c r="AH94" i="20"/>
  <c r="AI93" i="20"/>
  <c r="V94" i="19"/>
  <c r="W93" i="19"/>
  <c r="AT94" i="19"/>
  <c r="AU93" i="19"/>
  <c r="AH94" i="19"/>
  <c r="AI93" i="19"/>
  <c r="J94" i="19"/>
  <c r="K93" i="19"/>
  <c r="AT94" i="10"/>
  <c r="AU93" i="10"/>
  <c r="AH94" i="10"/>
  <c r="AI93" i="10"/>
  <c r="V94" i="10"/>
  <c r="W93" i="10"/>
  <c r="K92" i="10"/>
  <c r="J93" i="10"/>
  <c r="K93" i="11"/>
  <c r="J94" i="11"/>
  <c r="K93" i="12"/>
  <c r="J94" i="12"/>
  <c r="J94" i="13"/>
  <c r="K93" i="13"/>
  <c r="AT95" i="20" l="1"/>
  <c r="AU94" i="20"/>
  <c r="V95" i="20"/>
  <c r="W94" i="20"/>
  <c r="AH95" i="20"/>
  <c r="AI94" i="20"/>
  <c r="J95" i="20"/>
  <c r="K94" i="20"/>
  <c r="AH95" i="19"/>
  <c r="AI94" i="19"/>
  <c r="V95" i="19"/>
  <c r="W94" i="19"/>
  <c r="J95" i="19"/>
  <c r="K94" i="19"/>
  <c r="AT95" i="19"/>
  <c r="AU94" i="19"/>
  <c r="AU94" i="10"/>
  <c r="AT95" i="10"/>
  <c r="AI94" i="10"/>
  <c r="AH95" i="10"/>
  <c r="W94" i="10"/>
  <c r="V95" i="10"/>
  <c r="J94" i="10"/>
  <c r="K93" i="10"/>
  <c r="K94" i="11"/>
  <c r="J95" i="11"/>
  <c r="K94" i="12"/>
  <c r="J95" i="12"/>
  <c r="K94" i="13"/>
  <c r="J95" i="13"/>
  <c r="AH96" i="20" l="1"/>
  <c r="AI95" i="20"/>
  <c r="AT96" i="20"/>
  <c r="AU95" i="20"/>
  <c r="J96" i="20"/>
  <c r="K95" i="20"/>
  <c r="V96" i="20"/>
  <c r="W95" i="20"/>
  <c r="J96" i="19"/>
  <c r="K95" i="19"/>
  <c r="AH96" i="19"/>
  <c r="AI95" i="19"/>
  <c r="AT96" i="19"/>
  <c r="AU95" i="19"/>
  <c r="V96" i="19"/>
  <c r="W95" i="19"/>
  <c r="AT96" i="10"/>
  <c r="AU95" i="10"/>
  <c r="AH96" i="10"/>
  <c r="AI95" i="10"/>
  <c r="V96" i="10"/>
  <c r="W95" i="10"/>
  <c r="K94" i="10"/>
  <c r="J95" i="10"/>
  <c r="J96" i="11"/>
  <c r="K95" i="11"/>
  <c r="J96" i="12"/>
  <c r="K95" i="12"/>
  <c r="J96" i="13"/>
  <c r="K95" i="13"/>
  <c r="J97" i="20" l="1"/>
  <c r="K96" i="20"/>
  <c r="AH97" i="20"/>
  <c r="AI96" i="20"/>
  <c r="V97" i="20"/>
  <c r="W96" i="20"/>
  <c r="AT97" i="20"/>
  <c r="AU96" i="20"/>
  <c r="AT97" i="19"/>
  <c r="AU96" i="19"/>
  <c r="J97" i="19"/>
  <c r="K96" i="19"/>
  <c r="V97" i="19"/>
  <c r="W96" i="19"/>
  <c r="AH97" i="19"/>
  <c r="AI96" i="19"/>
  <c r="AU96" i="10"/>
  <c r="AT97" i="10"/>
  <c r="AI96" i="10"/>
  <c r="AH97" i="10"/>
  <c r="W96" i="10"/>
  <c r="V97" i="10"/>
  <c r="K95" i="10"/>
  <c r="J96" i="10"/>
  <c r="K96" i="11"/>
  <c r="J97" i="11"/>
  <c r="K96" i="12"/>
  <c r="J97" i="12"/>
  <c r="K96" i="13"/>
  <c r="J97" i="13"/>
  <c r="V98" i="20" l="1"/>
  <c r="W97" i="20"/>
  <c r="J98" i="20"/>
  <c r="K97" i="20"/>
  <c r="AT98" i="20"/>
  <c r="AU97" i="20"/>
  <c r="AH98" i="20"/>
  <c r="AI97" i="20"/>
  <c r="V98" i="19"/>
  <c r="W97" i="19"/>
  <c r="AT98" i="19"/>
  <c r="AU97" i="19"/>
  <c r="AH98" i="19"/>
  <c r="AI97" i="19"/>
  <c r="J98" i="19"/>
  <c r="K97" i="19"/>
  <c r="AT98" i="10"/>
  <c r="AU97" i="10"/>
  <c r="AH98" i="10"/>
  <c r="AI97" i="10"/>
  <c r="V98" i="10"/>
  <c r="W97" i="10"/>
  <c r="J97" i="10"/>
  <c r="K96" i="10"/>
  <c r="K97" i="11"/>
  <c r="J98" i="11"/>
  <c r="K97" i="12"/>
  <c r="J98" i="12"/>
  <c r="J98" i="13"/>
  <c r="K97" i="13"/>
  <c r="AT99" i="20" l="1"/>
  <c r="AU98" i="20"/>
  <c r="V99" i="20"/>
  <c r="W98" i="20"/>
  <c r="AH99" i="20"/>
  <c r="AI98" i="20"/>
  <c r="J99" i="20"/>
  <c r="K98" i="20"/>
  <c r="AH99" i="19"/>
  <c r="AI98" i="19"/>
  <c r="V99" i="19"/>
  <c r="W98" i="19"/>
  <c r="J99" i="19"/>
  <c r="K98" i="19"/>
  <c r="AT99" i="19"/>
  <c r="AU98" i="19"/>
  <c r="AU98" i="10"/>
  <c r="AT99" i="10"/>
  <c r="AI98" i="10"/>
  <c r="AH99" i="10"/>
  <c r="W98" i="10"/>
  <c r="V99" i="10"/>
  <c r="K97" i="10"/>
  <c r="J98" i="10"/>
  <c r="K98" i="11"/>
  <c r="J99" i="11"/>
  <c r="K98" i="12"/>
  <c r="J99" i="12"/>
  <c r="K98" i="13"/>
  <c r="J99" i="13"/>
  <c r="AH100" i="20" l="1"/>
  <c r="AI99" i="20"/>
  <c r="AT100" i="20"/>
  <c r="AU99" i="20"/>
  <c r="J100" i="20"/>
  <c r="K99" i="20"/>
  <c r="V100" i="20"/>
  <c r="W99" i="20"/>
  <c r="J100" i="19"/>
  <c r="K99" i="19"/>
  <c r="AH100" i="19"/>
  <c r="AI99" i="19"/>
  <c r="AT100" i="19"/>
  <c r="AU99" i="19"/>
  <c r="V100" i="19"/>
  <c r="W99" i="19"/>
  <c r="AT100" i="10"/>
  <c r="AU99" i="10"/>
  <c r="AH100" i="10"/>
  <c r="AI99" i="10"/>
  <c r="V100" i="10"/>
  <c r="W99" i="10"/>
  <c r="K98" i="10"/>
  <c r="J99" i="10"/>
  <c r="J100" i="11"/>
  <c r="K99" i="11"/>
  <c r="J100" i="12"/>
  <c r="K99" i="12"/>
  <c r="J100" i="13"/>
  <c r="K99" i="13"/>
  <c r="J101" i="20" l="1"/>
  <c r="K100" i="20"/>
  <c r="AH101" i="20"/>
  <c r="AI100" i="20"/>
  <c r="V101" i="20"/>
  <c r="W100" i="20"/>
  <c r="AT101" i="20"/>
  <c r="AU100" i="20"/>
  <c r="AT101" i="19"/>
  <c r="AU100" i="19"/>
  <c r="J101" i="19"/>
  <c r="K100" i="19"/>
  <c r="V101" i="19"/>
  <c r="W100" i="19"/>
  <c r="AH101" i="19"/>
  <c r="AI100" i="19"/>
  <c r="AU100" i="10"/>
  <c r="AT101" i="10"/>
  <c r="AI100" i="10"/>
  <c r="AH101" i="10"/>
  <c r="W100" i="10"/>
  <c r="V101" i="10"/>
  <c r="J100" i="10"/>
  <c r="K99" i="10"/>
  <c r="K100" i="11"/>
  <c r="J101" i="11"/>
  <c r="K100" i="12"/>
  <c r="J101" i="12"/>
  <c r="K100" i="13"/>
  <c r="J101" i="13"/>
  <c r="V102" i="20" l="1"/>
  <c r="W101" i="20"/>
  <c r="J102" i="20"/>
  <c r="K101" i="20"/>
  <c r="AT102" i="20"/>
  <c r="AU101" i="20"/>
  <c r="AH102" i="20"/>
  <c r="AI101" i="20"/>
  <c r="V102" i="19"/>
  <c r="W101" i="19"/>
  <c r="AT102" i="19"/>
  <c r="AU101" i="19"/>
  <c r="AH102" i="19"/>
  <c r="AI101" i="19"/>
  <c r="J102" i="19"/>
  <c r="K101" i="19"/>
  <c r="AT102" i="10"/>
  <c r="AU101" i="10"/>
  <c r="AH102" i="10"/>
  <c r="AI101" i="10"/>
  <c r="V102" i="10"/>
  <c r="W101" i="10"/>
  <c r="K100" i="10"/>
  <c r="J101" i="10"/>
  <c r="K101" i="11"/>
  <c r="J102" i="11"/>
  <c r="J102" i="12"/>
  <c r="K101" i="12"/>
  <c r="K101" i="13"/>
  <c r="J102" i="13"/>
  <c r="AT103" i="20" l="1"/>
  <c r="AU103" i="20" s="1"/>
  <c r="AU102" i="20"/>
  <c r="V103" i="20"/>
  <c r="W103" i="20" s="1"/>
  <c r="W102" i="20"/>
  <c r="AH103" i="20"/>
  <c r="AI103" i="20" s="1"/>
  <c r="AI102" i="20"/>
  <c r="J103" i="20"/>
  <c r="K103" i="20" s="1"/>
  <c r="K102" i="20"/>
  <c r="AH103" i="19"/>
  <c r="AI103" i="19" s="1"/>
  <c r="AI102" i="19"/>
  <c r="V103" i="19"/>
  <c r="W103" i="19" s="1"/>
  <c r="W102" i="19"/>
  <c r="J103" i="19"/>
  <c r="K103" i="19" s="1"/>
  <c r="K102" i="19"/>
  <c r="AT103" i="19"/>
  <c r="AU103" i="19" s="1"/>
  <c r="AU102" i="19"/>
  <c r="AU102" i="10"/>
  <c r="AT103" i="10"/>
  <c r="AU103" i="10" s="1"/>
  <c r="AI102" i="10"/>
  <c r="AH103" i="10"/>
  <c r="AI103" i="10" s="1"/>
  <c r="W102" i="10"/>
  <c r="V103" i="10"/>
  <c r="W103" i="10" s="1"/>
  <c r="K101" i="10"/>
  <c r="J102" i="10"/>
  <c r="K102" i="11"/>
  <c r="J103" i="11"/>
  <c r="K103" i="11" s="1"/>
  <c r="K102" i="12"/>
  <c r="J103" i="12"/>
  <c r="K103" i="12" s="1"/>
  <c r="J103" i="13"/>
  <c r="K103" i="13" s="1"/>
  <c r="K102" i="13"/>
  <c r="J103" i="10" l="1"/>
  <c r="K103" i="10" s="1"/>
  <c r="K102" i="10"/>
</calcChain>
</file>

<file path=xl/sharedStrings.xml><?xml version="1.0" encoding="utf-8"?>
<sst xmlns="http://schemas.openxmlformats.org/spreadsheetml/2006/main" count="1250" uniqueCount="377">
  <si>
    <t>Высота 1-го яруса балочного хранения</t>
  </si>
  <si>
    <t>250 мм</t>
  </si>
  <si>
    <t>500 мм</t>
  </si>
  <si>
    <t>750 мм</t>
  </si>
  <si>
    <t>1000 мм</t>
  </si>
  <si>
    <t>1250 мм</t>
  </si>
  <si>
    <t>1500 мм</t>
  </si>
  <si>
    <t>1750 мм</t>
  </si>
  <si>
    <t>2750 мм</t>
  </si>
  <si>
    <t>3000 мм</t>
  </si>
  <si>
    <t>Рамы поставляются в разобранном виде, сборка рам производится согласно схеме сборки.</t>
  </si>
  <si>
    <t>При определении высоты Рамы необходимо учитывать высоту помещения, расстояние между ярусами и высоту используемых балок.</t>
  </si>
  <si>
    <t>Цена рамы СП шириной от 300 до 750 с шагом 50мм - соответствует цене рамы шириной 800.</t>
  </si>
  <si>
    <t>Цена рамы СП шириной 900, 950 - соответствует цене рамы шириной 1000.</t>
  </si>
  <si>
    <t xml:space="preserve"> Допускаемые равномерно распределённые нагрузки на 2-е балки серии СП</t>
  </si>
  <si>
    <t xml:space="preserve"> Допускаемые равномернораспределённые нагрузки на полки серии СП.</t>
  </si>
  <si>
    <t xml:space="preserve"> Допускаемые равномернораспределённые нагрузки на полки серии СМК.</t>
  </si>
  <si>
    <t>Полка настила СМК 150 L</t>
  </si>
  <si>
    <t>Полка настила СМК 200 L</t>
  </si>
  <si>
    <t>Нагрузка на кв.м. для СМК 200</t>
  </si>
  <si>
    <t xml:space="preserve">Рама  </t>
  </si>
  <si>
    <t>СП</t>
  </si>
  <si>
    <t>Н</t>
  </si>
  <si>
    <t>Введите процент скидки в желтое окно</t>
  </si>
  <si>
    <t>Высота рамы, м</t>
  </si>
  <si>
    <t>Кол-во стоек</t>
  </si>
  <si>
    <t>Кол-во горизонтальных связей</t>
  </si>
  <si>
    <t>вкладышей</t>
  </si>
  <si>
    <t>Кол-во диагональных связей</t>
  </si>
  <si>
    <t>Кол-во комплектов крепежа для связей</t>
  </si>
  <si>
    <t>Кол-во подпятников (с крепежом и анкерами)</t>
  </si>
  <si>
    <t>Вес, кг.</t>
  </si>
  <si>
    <t>Цена Розница, руб.</t>
  </si>
  <si>
    <t>Цена со скидкой</t>
  </si>
  <si>
    <t>Обозначение типоразмера балки</t>
  </si>
  <si>
    <t>(2 поддона EUR)</t>
  </si>
  <si>
    <t>(2 поддона FIN)</t>
  </si>
  <si>
    <t>(3 поддона EUR\2 поддона FIN)</t>
  </si>
  <si>
    <t>(3 поддона FIN)</t>
  </si>
  <si>
    <t>под антресольные проезды (4 поддона EUR\3 поддона FIN)</t>
  </si>
  <si>
    <t>Неравномерность распределения нагрузки на балки допускается не более 10%, что соответствует разнице свисания груза над балками до 50 мм!</t>
  </si>
  <si>
    <t>Все указанные допускаемые нагрузки- статистические. Динамические нагрузки (удары, толчки) сбоку и сверху по балкам и рамам недопустимы</t>
  </si>
  <si>
    <t>Аксессуары серии СП</t>
  </si>
  <si>
    <t>шт.</t>
  </si>
  <si>
    <t>для поддержки поддона, в рамах СП глубиной 800</t>
  </si>
  <si>
    <t>для поддержки поддона, в рамах СП глубиной 1000</t>
  </si>
  <si>
    <t>для поддержки поддона, в рамах СП глубиной 1050</t>
  </si>
  <si>
    <t>для поддержки поддона, в рамах СП глубиной 1100</t>
  </si>
  <si>
    <t>под ДСП 20, в рамах СП глубиной 800</t>
  </si>
  <si>
    <t>под ДСП, в рамах СП глубиной 1000</t>
  </si>
  <si>
    <t>под ДСП, в рамах СП глубиной 1050</t>
  </si>
  <si>
    <t>Балка поперечная утопленная СПф 1100х50х25х2</t>
  </si>
  <si>
    <t>под ДСП, в рамах СП глубиной 1100</t>
  </si>
  <si>
    <t xml:space="preserve">Держатель бочки 600 СП 1000х400х50х33х3 </t>
  </si>
  <si>
    <t>подставка под бочку 600 в рамах СП глубиной 1000</t>
  </si>
  <si>
    <t>Защита стойки угловая СП 350х100х100х3 в комплекте</t>
  </si>
  <si>
    <t>Защита стойки фронтальная СП 350х190х100х3 в комплекте</t>
  </si>
  <si>
    <t>Отбойник СП 1000</t>
  </si>
  <si>
    <t>пог.м.</t>
  </si>
  <si>
    <t>оц.</t>
  </si>
  <si>
    <t>Защита рамы торцевая СП 1000 в комплекте</t>
  </si>
  <si>
    <t>компл.</t>
  </si>
  <si>
    <t>2-е защиты стойки угловые СП, 1-н отбойник СП, крепёж М10х55 - 4 шт. Анкера М10х95 - 4 шт.</t>
  </si>
  <si>
    <t>Защита рамы торцевая СП 1100 в комплекте</t>
  </si>
  <si>
    <t>Защита рамы торцевая СП 1200 в комплекте</t>
  </si>
  <si>
    <t>Защита рамы торцевая СП 1300 в комплекте</t>
  </si>
  <si>
    <t>Защита рамы торцевая СП 1400 в комплекте</t>
  </si>
  <si>
    <t>Защита рамы торцевая СП 1500 в комплекте</t>
  </si>
  <si>
    <t>Защита рамы торцевая СП 2300 в комплекте</t>
  </si>
  <si>
    <t>Защита рамы торцевая СП 2400 в комплекте</t>
  </si>
  <si>
    <t>Защита рамы торцевая СП 2500 в комплекте</t>
  </si>
  <si>
    <t>Соединитель стойки СП 100 (450х100х3) в комплекте</t>
  </si>
  <si>
    <t>Цвет КРАСНЫЙ (RALL 3000)</t>
  </si>
  <si>
    <t>Гарантия на стеллажи, установленные на асфальте, не распространяется</t>
  </si>
  <si>
    <t>Полка настила СПф 800хШх0,7</t>
  </si>
  <si>
    <t>Полка настила СПф 1000хШх0,7</t>
  </si>
  <si>
    <t>Полка настила СПф 800хШх1,5</t>
  </si>
  <si>
    <t>Ш- 200;205; 210; 215; 220, оц.</t>
  </si>
  <si>
    <t>Полка настила СПф 1000хШх1,5</t>
  </si>
  <si>
    <t>Полка настила СПф 1050хШх1,5</t>
  </si>
  <si>
    <t>Полка настила СПф 1100хШх1,5</t>
  </si>
  <si>
    <t>Перемычка балок для настила СПф 800х35х2</t>
  </si>
  <si>
    <t>Перемычка балок для настила СПф 1000х35х2</t>
  </si>
  <si>
    <t>Перемычка балок для настила СПф 1050х35х2</t>
  </si>
  <si>
    <t>Перемычка балок для настила СПф 1100х35х2</t>
  </si>
  <si>
    <t>Скоба СП Z 50х50х15х1,5</t>
  </si>
  <si>
    <t>Связь фронтальная СП-Р 1000х50х25х2 в комплекте</t>
  </si>
  <si>
    <t>Соединитель спаренных рядов СП 200 в комплекте</t>
  </si>
  <si>
    <t>оц., крепёж М8х25 - 4 шт.</t>
  </si>
  <si>
    <t>Соединитель спаренных рядов СП 240 в комплекте</t>
  </si>
  <si>
    <t>Соединитель спаренных рядов СП 300 в комплекте</t>
  </si>
  <si>
    <t>Соединитель спаренных рядов СП 400 в комплекте</t>
  </si>
  <si>
    <t>Соединитель спаренных рядов СП 500 в комплекте</t>
  </si>
  <si>
    <t>Соединитель спаренных рядов СП 600 в комплекте</t>
  </si>
  <si>
    <t>Соединитель спаренных рядов СП 700 в комплекте</t>
  </si>
  <si>
    <t>Соединитель спаренных рядов СП 800 в комплекте</t>
  </si>
  <si>
    <t>Соединитель спаренных рядов СП 900 в комплекте</t>
  </si>
  <si>
    <t>Соединитель спаренных рядов СП 1000 в комплекте</t>
  </si>
  <si>
    <t>Пластина регулировочная СП  80/100 1,5</t>
  </si>
  <si>
    <t>Рама  800х80х1,5</t>
  </si>
  <si>
    <t>Рама  1000х80х1,5</t>
  </si>
  <si>
    <t>Рама  1050х80х1,5</t>
  </si>
  <si>
    <t>Рама  1100х80х1,5</t>
  </si>
  <si>
    <t>Рама  800х100х1,5</t>
  </si>
  <si>
    <t>Рама  1000х100х1,5</t>
  </si>
  <si>
    <t>Рама  1050х100х1,5</t>
  </si>
  <si>
    <t>Рама  1100х100х1,5</t>
  </si>
  <si>
    <t>Рама  800х100х2,0</t>
  </si>
  <si>
    <t>Рама  1000х100х2,0</t>
  </si>
  <si>
    <t>Рама  1050х100х2,0</t>
  </si>
  <si>
    <t>Рама  1100х100х2,0</t>
  </si>
  <si>
    <t>Рама  800х120х2,0</t>
  </si>
  <si>
    <t>Рама  1000х120х2,0</t>
  </si>
  <si>
    <t>Рама  1050х120х2,0</t>
  </si>
  <si>
    <t>Рама  1100х120х2,0</t>
  </si>
  <si>
    <t>Рама  800х120х2,5</t>
  </si>
  <si>
    <t>Рама  1000х120х2,5</t>
  </si>
  <si>
    <t>Рама  1050х120х2,5</t>
  </si>
  <si>
    <t>Рама  1100х120х2,5</t>
  </si>
  <si>
    <t>*- Расстояние между ярусами хранения не должно превышать 2000 мм.</t>
  </si>
  <si>
    <t>Возможно изготовление рам СП шириной от 300 до 1500(СП80)/1800(СП100)/2000(СП120) с шагом 50мм.</t>
  </si>
  <si>
    <t>Полка настила СПф Ш=245 9шт.</t>
  </si>
  <si>
    <t>-</t>
  </si>
  <si>
    <t>Цвет КРАСНЫЙ (RAL 3000), крепёж М8х25 - 4 шт.</t>
  </si>
  <si>
    <t>Цвет КРАСНЫЙ (RAL 3000), Анкера М10х95 - 2 шт.</t>
  </si>
  <si>
    <t>Цвет КРАСНЫЙ (RAL 3000), Анкера М10х95 - 3 шт.</t>
  </si>
  <si>
    <t>Полка настила СПф Ш=225 8шт.</t>
  </si>
  <si>
    <t>Ш- 230;235; 240; 245; 250; оц.</t>
  </si>
  <si>
    <t>Наименование</t>
  </si>
  <si>
    <t>Серия</t>
  </si>
  <si>
    <t>СПмк</t>
  </si>
  <si>
    <t>до 3000 мм.</t>
  </si>
  <si>
    <t>СтС</t>
  </si>
  <si>
    <t>СП, СтС</t>
  </si>
  <si>
    <t>СПк</t>
  </si>
  <si>
    <t>до 25000 мм.</t>
  </si>
  <si>
    <t>Пластина регулировочная СПк 200х200х1,5</t>
  </si>
  <si>
    <t>Пластина регулировочная СПк 200х200х2</t>
  </si>
  <si>
    <t>Экран противопожарный СПф 1000х900х1 оц.</t>
  </si>
  <si>
    <t>Экран противопожарный СПф 1050х900х1 оц.</t>
  </si>
  <si>
    <t>Экран противопожарный СПф 1100х900х1 оц.</t>
  </si>
  <si>
    <t>Экран противопожарный СПф 1000х1200х1 оц.</t>
  </si>
  <si>
    <t>Экран противопожарный СПф 1050х1200х1 оц.</t>
  </si>
  <si>
    <t>Экран противопожарный СПф 1100х1200х1 оц.</t>
  </si>
  <si>
    <t>Настил сетчатый СПф 800х890</t>
  </si>
  <si>
    <t>Настил сетчатый СПф 1000х890</t>
  </si>
  <si>
    <t>Настил сетчатый СПф 1050х890</t>
  </si>
  <si>
    <t>Настил сетчатый СПф 1100х890</t>
  </si>
  <si>
    <t xml:space="preserve">Держатель бочки 800-1200 СП 1000х600х50х3 </t>
  </si>
  <si>
    <t>1п/м, Анкера М10х95 - 3 шт.</t>
  </si>
  <si>
    <t>Заходной элемент для узкопроходника СПф 63х40х5 Пара</t>
  </si>
  <si>
    <t>пара</t>
  </si>
  <si>
    <t>левый, правый, Анкера М10х95 - 10шт</t>
  </si>
  <si>
    <t>Блок - 1шт, Анкера М10х95 - 4 шт.</t>
  </si>
  <si>
    <t>(2 поддона EUR) Размер по ГОСТ Р 55525-2017</t>
  </si>
  <si>
    <t>Настил сетчатый облегченный СПф 800х890</t>
  </si>
  <si>
    <t>Настил сетчатый облегченный СПф 1000х890</t>
  </si>
  <si>
    <t>Настил сетчатый облегченный СПф 1050х890</t>
  </si>
  <si>
    <t>Настил сетчатый облегченный СПф 1100х890</t>
  </si>
  <si>
    <t>Цвет КРАСНЫЙ (RAL 3000), фиксатор</t>
  </si>
  <si>
    <t>Крестовина СП 1800-01</t>
  </si>
  <si>
    <t>Крестовина СП 1825-01</t>
  </si>
  <si>
    <t>Крестовина СП 2200-01</t>
  </si>
  <si>
    <t>Крестовина СП 2700-01</t>
  </si>
  <si>
    <t>Крестовина СП 3300-01</t>
  </si>
  <si>
    <t>Крестовина СП 3600-01</t>
  </si>
  <si>
    <t>Крестовина СП 1800-02</t>
  </si>
  <si>
    <t>Крестовина СП 1825-02</t>
  </si>
  <si>
    <t>Крестовина СП 2200-02</t>
  </si>
  <si>
    <t>Крестовина СП 2700-02</t>
  </si>
  <si>
    <t>Крестовина СП 3300-02</t>
  </si>
  <si>
    <t>Крестовина СП 3600-02</t>
  </si>
  <si>
    <t>Цвет КРАСНЫЙ (RAL 3000) соединитель спаренных рядов 250 крепёж М8х25 - 20 шт.</t>
  </si>
  <si>
    <t xml:space="preserve">Пластина регулировочная СП 80/100 2,0 </t>
  </si>
  <si>
    <t xml:space="preserve">Пластина регулировочная СП 120 2,0 </t>
  </si>
  <si>
    <t>Рекомендуемая длина до 1250, кратно размеру листа, далее по запросу</t>
  </si>
  <si>
    <t>ПРАЙС СП</t>
  </si>
  <si>
    <t>Нагрузочные характеристики рам серии СП</t>
  </si>
  <si>
    <t>Рама СП 80х1,5</t>
  </si>
  <si>
    <t>Рама СП 100х1,5</t>
  </si>
  <si>
    <t>Рама СП 100х2,0</t>
  </si>
  <si>
    <t>Рама СП 120х2,0</t>
  </si>
  <si>
    <t>Рама СП 120х2,5</t>
  </si>
  <si>
    <t>Изготавливается высотой до 6000 мм</t>
  </si>
  <si>
    <t>Изготавливается высотой до 9000 мм</t>
  </si>
  <si>
    <t>Изготавливается высотой до 12000 мм</t>
  </si>
  <si>
    <t>Изготавливается высотой до 13500 мм</t>
  </si>
  <si>
    <t>Максимальная нагрузка на ярус - не более 2700 кг</t>
  </si>
  <si>
    <t>Максимальная нагрузка на ярус - не более 3600 кг</t>
  </si>
  <si>
    <t>Максимальная нагрузка на ярус - не более 5000 кг</t>
  </si>
  <si>
    <t>Максимальная нагрузка на ярус - не более 6000 кг</t>
  </si>
  <si>
    <t>2000 мм</t>
  </si>
  <si>
    <t>2250 мм</t>
  </si>
  <si>
    <t>2500 мм</t>
  </si>
  <si>
    <t>Максимально допустимые нагрузки на  СЕКЦИЮ СТЕЛЛАЖА при линейке, состоящей из 4-х и более секций (100%)</t>
  </si>
  <si>
    <t>Максимально допустимые нагрузки на  СЕКЦИЮ СТЕЛЛАЖА при линейке, состоящей из 3-х секций (93%)</t>
  </si>
  <si>
    <t>Максимально допустимые нагрузки на  СЕКЦИЮ СТЕЛЛАЖА при линейке, состоящей из 2-х секций (87%)</t>
  </si>
  <si>
    <t>Максимально допустимые нагрузки на СЕКЦИЮ СТЕЛЛАЖА, состоящей из 1-ой секции (80%)</t>
  </si>
  <si>
    <t xml:space="preserve"> - Максимальная нагрузка по ярусам должна быть распределёна либо равномерно, либо с уменьшением нагрузки по высоте.</t>
  </si>
  <si>
    <t xml:space="preserve"> - Первым нагруженным считается именно балочный ГРУЗОВОЙ уровень (полочные ярусы считаются в сумме общей допустимой нарузки).</t>
  </si>
  <si>
    <t>Длина\Профиль балки</t>
  </si>
  <si>
    <t>Балка СПф 80х50х1,2</t>
  </si>
  <si>
    <t>Балка СПф 100х50х1,5</t>
  </si>
  <si>
    <t>Балка СПф 120х50х1,5</t>
  </si>
  <si>
    <t>Балка СПф 130х50х1,5</t>
  </si>
  <si>
    <t>Балка СПф 140х50х1,5</t>
  </si>
  <si>
    <t>Балка СПф 160х50х1,5</t>
  </si>
  <si>
    <t>Балка СПф 180х50х1,5</t>
  </si>
  <si>
    <t xml:space="preserve">Балка СтCZ 80х30х2,0 </t>
  </si>
  <si>
    <t>Прогиб - средняя по прогибу балок = 1/200 от длины</t>
  </si>
  <si>
    <t>Рама СП 80х1,5   - Максимальная нагрузка на ярус - не более 2700 кг</t>
  </si>
  <si>
    <t>Рама СП 100х1,5 - Максимальная нагрузка на ярус - не более 3600 кг</t>
  </si>
  <si>
    <t>Рама СП 100х2,0 - Максимальная нагрузка на ярус - не более 5000 кг</t>
  </si>
  <si>
    <t>Балки, длиной свыше 3300мм, рекомендуется использовать в качестве организации АНТРЕСОЛЬНЫХ ПРОЕЗДОВ !!!</t>
  </si>
  <si>
    <r>
      <t>Название/ Длина -</t>
    </r>
    <r>
      <rPr>
        <b/>
        <sz val="12"/>
        <color rgb="FF002060"/>
        <rFont val="Calibri"/>
        <family val="2"/>
        <charset val="204"/>
        <scheme val="minor"/>
      </rPr>
      <t>L</t>
    </r>
  </si>
  <si>
    <t>Название/ Длина -L</t>
  </si>
  <si>
    <t>Полка настила СПф Lх230х0,7</t>
  </si>
  <si>
    <t>Полка настила СПф Lх235х0,7</t>
  </si>
  <si>
    <t>Полка настила СПф Lх240х0,7</t>
  </si>
  <si>
    <t>Полка настила СПф Lх245х0,7</t>
  </si>
  <si>
    <t>Полка настила СПф Lх250х0,7</t>
  </si>
  <si>
    <t>Полка настила СПф Lх200х1,5</t>
  </si>
  <si>
    <t>Полка настила СПф Lх205х1,5</t>
  </si>
  <si>
    <t>Полка настила СПф Lх210х1,5</t>
  </si>
  <si>
    <t>Полка настила СПф Lх215х1,5</t>
  </si>
  <si>
    <t>Полка настила СПф Lх220х1,5</t>
  </si>
  <si>
    <t>Нагрузка на кв.м. для СМК 150</t>
  </si>
  <si>
    <t>Рамы 80х1,5</t>
  </si>
  <si>
    <t>Высота рамы</t>
  </si>
  <si>
    <t>Комплектность</t>
  </si>
  <si>
    <t>Стоек</t>
  </si>
  <si>
    <t>Вкладышей</t>
  </si>
  <si>
    <t>Горизонтальных связей</t>
  </si>
  <si>
    <t>Диагональных связей</t>
  </si>
  <si>
    <t>Комплектов крепежа для связей</t>
  </si>
  <si>
    <t>Подпятников (с крепежом и анкерами)</t>
  </si>
  <si>
    <t>800х80</t>
  </si>
  <si>
    <t>1000х80</t>
  </si>
  <si>
    <t>1050х80</t>
  </si>
  <si>
    <t>1100х80</t>
  </si>
  <si>
    <t>Глубина рамы</t>
  </si>
  <si>
    <t>Рамы 100х1,5</t>
  </si>
  <si>
    <t>Рамы 100х2,0</t>
  </si>
  <si>
    <t>Рамы 120х2,0</t>
  </si>
  <si>
    <t>Max 3,6 т/ярус, до 9м</t>
  </si>
  <si>
    <t>Max 2,7 т/ярус, до 6м</t>
  </si>
  <si>
    <t>Max 5,0 т/ярус, до 12м</t>
  </si>
  <si>
    <t>Max 5,0 т/ярус, до 13,5м</t>
  </si>
  <si>
    <t>Рамы 120х2,5</t>
  </si>
  <si>
    <t>Max 6,0 т/ярус, до 13,5м</t>
  </si>
  <si>
    <t>Балки СПф стандарт в комплекте</t>
  </si>
  <si>
    <t>Балка СтC Z 1800х80х30х2,0</t>
  </si>
  <si>
    <t>Балка СтC Z П 1800х80х30х2,0</t>
  </si>
  <si>
    <t>Балка СПф 1800х80х50х1,2</t>
  </si>
  <si>
    <t>Балка СПф 1800х100х50х1,5</t>
  </si>
  <si>
    <t>Балка СПф 1800х120х50х1,5</t>
  </si>
  <si>
    <t>Балка СПф 1800х130х50х1,5</t>
  </si>
  <si>
    <t>Балка СПф 1800х140х50х1,5</t>
  </si>
  <si>
    <t>Балка СтC Z 1825х80х30х2,0</t>
  </si>
  <si>
    <t>Балка СтC Z П 1825х80х30х2,0</t>
  </si>
  <si>
    <t>Балка СПф 1825х80х50х1,2</t>
  </si>
  <si>
    <t>Балка СПф 1825х100х50х1,5</t>
  </si>
  <si>
    <t>Балка СПф 1825х120х50х1,5</t>
  </si>
  <si>
    <t>Балка СПф 1825х130х50х1,5</t>
  </si>
  <si>
    <t>Балка СПф 1825х140х50х1,5</t>
  </si>
  <si>
    <t>Балка СтC Z 2200х80х30х2,0</t>
  </si>
  <si>
    <t>Балка СтC Z П 2200х80х30х2,0</t>
  </si>
  <si>
    <t>Балка СПф 2200х80х50х1,2</t>
  </si>
  <si>
    <t>Балка СПф 2200х100х50х1,5</t>
  </si>
  <si>
    <t>Балка СПф 2200х120х50х1,5</t>
  </si>
  <si>
    <t>Балка СПф 2200х130х50х1,5</t>
  </si>
  <si>
    <t>Балка СПф 2200х140х50х1,5</t>
  </si>
  <si>
    <t>Балка СПф 2200х160х50х1,5</t>
  </si>
  <si>
    <t>Балка СПф 2700х80х50х1,2</t>
  </si>
  <si>
    <t>Балка СПф 2700х100х50х1,5</t>
  </si>
  <si>
    <t>Балка СПф 2700х120х50х1,5</t>
  </si>
  <si>
    <t>Балка СПф 2700х130х50х1,5</t>
  </si>
  <si>
    <t>Балка СПф 2700х140х50х1,5</t>
  </si>
  <si>
    <t>Балка СПф 2700х160х50х1,5</t>
  </si>
  <si>
    <t>Балка СПф 2700х180х50х1,5</t>
  </si>
  <si>
    <t>Балка СПф 3300х80х50х1,2</t>
  </si>
  <si>
    <t>Балка СПф 3300х100х50х1,5</t>
  </si>
  <si>
    <t>Балка СПф 3300х120х50х1,5</t>
  </si>
  <si>
    <t>Балка СПф 3300х130х50х1,5</t>
  </si>
  <si>
    <t>Балка СПф 3300х140х50х1,5</t>
  </si>
  <si>
    <t>Балка СПф 3300х160х50х1,5</t>
  </si>
  <si>
    <t>Балка СПф 3300х180х50х1,5</t>
  </si>
  <si>
    <t>Балка СПф 3600х80х50х1,2</t>
  </si>
  <si>
    <t>Балка СПф 3600х100х50х1,5</t>
  </si>
  <si>
    <t>Балка СПф 3600х120х50х1,5</t>
  </si>
  <si>
    <t>Балка СПф 3600х130х50х1,5</t>
  </si>
  <si>
    <t>Балка СПф 3600х140х50х1,5</t>
  </si>
  <si>
    <t>Балка СПф 3600х160х50х1,5</t>
  </si>
  <si>
    <t>Балка СПф 3600х180х50х1,5</t>
  </si>
  <si>
    <t>Max нагрузка на пару балок</t>
  </si>
  <si>
    <t>Длина балки</t>
  </si>
  <si>
    <t>Цена за ед.</t>
  </si>
  <si>
    <t>Примечание</t>
  </si>
  <si>
    <r>
      <t xml:space="preserve">Размер поддона: </t>
    </r>
    <r>
      <rPr>
        <b/>
        <i/>
        <sz val="12"/>
        <rFont val="Calibri"/>
        <family val="2"/>
        <charset val="204"/>
        <scheme val="minor"/>
      </rPr>
      <t>EUR</t>
    </r>
    <r>
      <rPr>
        <i/>
        <sz val="12"/>
        <rFont val="Calibri"/>
        <family val="2"/>
        <charset val="204"/>
        <scheme val="minor"/>
      </rPr>
      <t xml:space="preserve"> -800x1200x150mm, </t>
    </r>
    <r>
      <rPr>
        <b/>
        <i/>
        <sz val="12"/>
        <rFont val="Calibri"/>
        <family val="2"/>
        <charset val="204"/>
        <scheme val="minor"/>
      </rPr>
      <t>FIN</t>
    </r>
    <r>
      <rPr>
        <i/>
        <sz val="12"/>
        <rFont val="Calibri"/>
        <family val="2"/>
        <charset val="204"/>
        <scheme val="minor"/>
      </rPr>
      <t>-1000x1200x150mm</t>
    </r>
  </si>
  <si>
    <t>Балка СтC Z Lх80х30х2,0</t>
  </si>
  <si>
    <t>Балка СтC Z П Lх80х30х2,0</t>
  </si>
  <si>
    <t>Балка СПф Lх80х50х1,2</t>
  </si>
  <si>
    <t>Балка СПф Lх100х50х1,5</t>
  </si>
  <si>
    <t>Балка СПф Lх120х50х1,5</t>
  </si>
  <si>
    <t>Балка СПф Lх130х50х1,5</t>
  </si>
  <si>
    <t>Балка СПф Lх140х50х1,5</t>
  </si>
  <si>
    <t>Балка СПф Lх160х50х1,5</t>
  </si>
  <si>
    <t>Балка СПф Lх180х50х1,5</t>
  </si>
  <si>
    <t xml:space="preserve">Балка СПф Lх160х50х1,5 </t>
  </si>
  <si>
    <t>Балка СПф Lх80х50х1,5</t>
  </si>
  <si>
    <t>Балки СПф НЕ Стандарт в комплекте</t>
  </si>
  <si>
    <t>Длина балки ДО</t>
  </si>
  <si>
    <t>Балка поперечная СПф 800х50х25х2</t>
  </si>
  <si>
    <t>Балка поперечная СПф 1000х50х25х2</t>
  </si>
  <si>
    <t>Балка поперечная СПф 1050х50х25х2</t>
  </si>
  <si>
    <t>Балка поперечная СПф 1100х50х25х2</t>
  </si>
  <si>
    <t>Балка поперечная утопленная СПф 800х50х25х2</t>
  </si>
  <si>
    <t>Балка поперечная утопленная СПф 1000х50х25х2</t>
  </si>
  <si>
    <t>Балка поперечная утопленная СПф 1050х50х25х2</t>
  </si>
  <si>
    <t>Пластина регулировочная СП 120 1,5</t>
  </si>
  <si>
    <t>ограничитель положения настила оц из ДСП или Фанеры на балках СПф, на лист 4 шт</t>
  </si>
  <si>
    <t>Ед. изм.</t>
  </si>
  <si>
    <t xml:space="preserve">Пластина под подпятник на асфальт СП 250х250х3  </t>
  </si>
  <si>
    <t>Пластина под подпятник на асфальт СП 415х415х3</t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</si>
  <si>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 xml:space="preserve">(2) </t>
    </r>
    <r>
      <rPr>
        <b/>
        <sz val="12"/>
        <rFont val="Calibri"/>
        <family val="2"/>
        <charset val="204"/>
        <scheme val="minor"/>
      </rPr>
      <t>1800х75х50х25х2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</si>
  <si>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2200х75х50х25х2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</si>
  <si>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2700х75х50х25х2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</si>
  <si>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3300х75х50х25х2 в компл.</t>
    </r>
  </si>
  <si>
    <r>
      <t>Огр. положения паллеты СПф-1</t>
    </r>
    <r>
      <rPr>
        <b/>
        <sz val="12"/>
        <color rgb="FFFF0000"/>
        <rFont val="Calibri"/>
        <family val="2"/>
        <charset val="204"/>
        <scheme val="minor"/>
      </rPr>
      <t>(2)</t>
    </r>
    <r>
      <rPr>
        <b/>
        <sz val="12"/>
        <rFont val="Calibri"/>
        <family val="2"/>
        <charset val="204"/>
        <scheme val="minor"/>
      </rPr>
      <t xml:space="preserve"> 3600х75х50х25х2 в компл.</t>
    </r>
  </si>
  <si>
    <r>
      <t>Огр. положения паллеты СПф-1800х75х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</si>
  <si>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СПф-2200х75х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</si>
  <si>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СПф-2700х75х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</si>
  <si>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СПф-3300х75х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</si>
  <si>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СПф-3600х75х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</si>
  <si>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r>
      <t>Огр. положения паллеты СПф-1825х75х</t>
    </r>
    <r>
      <rPr>
        <b/>
        <sz val="12"/>
        <color rgb="FFFF0000"/>
        <rFont val="Calibri"/>
        <family val="2"/>
        <charset val="204"/>
        <scheme val="minor"/>
      </rPr>
      <t>80х50х1,2</t>
    </r>
    <r>
      <rPr>
        <b/>
        <sz val="12"/>
        <rFont val="Calibri"/>
        <family val="2"/>
        <charset val="204"/>
        <scheme val="minor"/>
      </rPr>
      <t xml:space="preserve"> в компл.</t>
    </r>
  </si>
  <si>
    <t>Зах. блок рельс. напр. СПн 170х170 63х40х5 в комплекте</t>
  </si>
  <si>
    <t>Прочие серии СП</t>
  </si>
  <si>
    <t>Балка СтС 1000х50х25х2</t>
  </si>
  <si>
    <t>Отбойник СП 800х130х50х3 в комплекте</t>
  </si>
  <si>
    <t>Отбойник СП 1100х130х50х3 в комплекте</t>
  </si>
  <si>
    <t>Отбойник СП 1200х130х50х3 в комплекте</t>
  </si>
  <si>
    <t>Отбойник СП 1300х130х50х3 в комплекте</t>
  </si>
  <si>
    <t>Отбойник СП 1400х130х50х3 в комплекте</t>
  </si>
  <si>
    <t>Отбойник СП 1500х130х50х3 в комплекте</t>
  </si>
  <si>
    <t>Отбойник СП 1600х130х50х3 в комплекте</t>
  </si>
  <si>
    <t>Отбойник СП 1700х130х50х3 в комплекте</t>
  </si>
  <si>
    <t>Отбойник СП 1800х130х50х3 в комплекте</t>
  </si>
  <si>
    <t>Отбойник СП 1900х130х50х3 в комплекте</t>
  </si>
  <si>
    <t>Отбойник СП 2000х130х50х3 в комплекте</t>
  </si>
  <si>
    <t>Отбойник СП 2100х130х50х3 в комплекте</t>
  </si>
  <si>
    <t>Отбойник СП 2200х130х50х3 в комплекте</t>
  </si>
  <si>
    <t>Отбойник СП 2300х130х50х3 в комплекте</t>
  </si>
  <si>
    <t>Отбойник СП 2400х130х50х3 в комплекте</t>
  </si>
  <si>
    <t>Отбойник СП 2500х130х50х3 в комплекте</t>
  </si>
  <si>
    <t>Усилитель стойки СП100 500</t>
  </si>
  <si>
    <t>Усилитель стойки СП80 500</t>
  </si>
  <si>
    <t>Усилитель стойки СП80 750</t>
  </si>
  <si>
    <t>Усилитель стойки СП100 750</t>
  </si>
  <si>
    <t>Усилитель стойки СП120 500</t>
  </si>
  <si>
    <t>Усилитель стойки СП120 750</t>
  </si>
  <si>
    <r>
      <t xml:space="preserve">Балка СПМл </t>
    </r>
    <r>
      <rPr>
        <b/>
        <sz val="12"/>
        <color indexed="10"/>
        <rFont val="Calibri"/>
        <family val="2"/>
        <charset val="204"/>
        <scheme val="minor"/>
      </rPr>
      <t>(01, 02</t>
    </r>
    <r>
      <rPr>
        <b/>
        <sz val="12"/>
        <rFont val="Calibri"/>
        <family val="2"/>
        <charset val="204"/>
        <scheme val="minor"/>
      </rPr>
      <t>) 1000х130х50х3</t>
    </r>
  </si>
  <si>
    <r>
      <t xml:space="preserve">Балка СтС-п </t>
    </r>
    <r>
      <rPr>
        <b/>
        <sz val="12"/>
        <color indexed="10"/>
        <rFont val="Calibri"/>
        <family val="2"/>
        <charset val="204"/>
        <scheme val="minor"/>
      </rPr>
      <t>(ш)</t>
    </r>
    <r>
      <rPr>
        <b/>
        <sz val="12"/>
        <rFont val="Calibri"/>
        <family val="2"/>
        <charset val="204"/>
        <scheme val="minor"/>
      </rPr>
      <t xml:space="preserve"> 1000х60х30х2</t>
    </r>
  </si>
  <si>
    <r>
      <t xml:space="preserve">Балка СтС-у </t>
    </r>
    <r>
      <rPr>
        <b/>
        <sz val="12"/>
        <color indexed="10"/>
        <rFont val="Calibri"/>
        <family val="2"/>
        <charset val="204"/>
        <scheme val="minor"/>
      </rPr>
      <t>(01, 02)</t>
    </r>
    <r>
      <rPr>
        <b/>
        <sz val="12"/>
        <rFont val="Calibri"/>
        <family val="2"/>
        <charset val="204"/>
        <scheme val="minor"/>
      </rPr>
      <t xml:space="preserve"> </t>
    </r>
    <r>
      <rPr>
        <b/>
        <sz val="12"/>
        <color indexed="10"/>
        <rFont val="Calibri"/>
        <family val="2"/>
        <charset val="204"/>
        <scheme val="minor"/>
      </rPr>
      <t>1000</t>
    </r>
    <r>
      <rPr>
        <b/>
        <sz val="12"/>
        <rFont val="Calibri"/>
        <family val="2"/>
        <charset val="204"/>
        <scheme val="minor"/>
      </rPr>
      <t>х80х50х1,2</t>
    </r>
  </si>
  <si>
    <r>
      <t xml:space="preserve">Отбойник СП </t>
    </r>
    <r>
      <rPr>
        <b/>
        <sz val="12"/>
        <color indexed="10"/>
        <rFont val="Calibri"/>
        <family val="2"/>
        <charset val="204"/>
        <scheme val="minor"/>
      </rPr>
      <t>1000</t>
    </r>
    <r>
      <rPr>
        <b/>
        <sz val="12"/>
        <rFont val="Calibri"/>
        <family val="2"/>
        <charset val="204"/>
        <scheme val="minor"/>
      </rPr>
      <t>х130х50х3 в комплекте</t>
    </r>
  </si>
  <si>
    <r>
      <t xml:space="preserve">Усилитель стойки СП80 </t>
    </r>
    <r>
      <rPr>
        <b/>
        <sz val="12"/>
        <color indexed="10"/>
        <rFont val="Calibri"/>
        <family val="2"/>
        <charset val="204"/>
        <scheme val="minor"/>
      </rPr>
      <t>1000</t>
    </r>
  </si>
  <si>
    <r>
      <t xml:space="preserve">Усилитель стойки СП100 </t>
    </r>
    <r>
      <rPr>
        <b/>
        <sz val="12"/>
        <color indexed="10"/>
        <rFont val="Calibri"/>
        <family val="2"/>
        <charset val="204"/>
        <scheme val="minor"/>
      </rPr>
      <t>1000</t>
    </r>
  </si>
  <si>
    <r>
      <t xml:space="preserve">Усилитель стойки СП120 </t>
    </r>
    <r>
      <rPr>
        <b/>
        <sz val="12"/>
        <color indexed="10"/>
        <rFont val="Calibri"/>
        <family val="2"/>
        <charset val="204"/>
        <scheme val="minor"/>
      </rPr>
      <t>1000</t>
    </r>
  </si>
  <si>
    <t>Рельсовая направляющая 63х40х5</t>
  </si>
  <si>
    <t>Связь фронтальная СП 800х50х25х2 в комплекте</t>
  </si>
  <si>
    <t>Связь фронтальная СП 1000х50х25х2 в комплекте</t>
  </si>
  <si>
    <t>СП+200р</t>
  </si>
  <si>
    <t>Держатель кабельной катушки СП 1000х250х50х2</t>
  </si>
  <si>
    <t>Рама СП 120х2,5 - Максимальная нагрузка на ярус - не более 6000 кг</t>
  </si>
  <si>
    <t>25 июля 2022</t>
  </si>
  <si>
    <t>ООО «ГРОССВЕКТОР»</t>
  </si>
  <si>
    <t>металлические стеллажи и конструкции</t>
  </si>
  <si>
    <t>https://grossvektor.ru/ info@grossvektor.ru +7(495)642-54-70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</si>
</sst>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&quot;р.&quot;;[Red]\-#,##0.00&quot;р.&quot;"/>
    <numFmt numFmtId="165" formatCode="#,##0.00&quot;р.&quot;"/>
    <numFmt numFmtId="166" formatCode="#,##0.00\ &quot;₽&quot;"/>
  </numFmts>
  <fonts count="5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rgb="FF0000FF"/>
      <name val="Arial Cyr"/>
      <charset val="204"/>
    </font>
    <font>
      <u/>
      <sz val="10"/>
      <color rgb="FF80008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2"/>
      <color rgb="FFFF0000"/>
      <name val="Arial Cyr"/>
      <charset val="204"/>
    </font>
    <font>
      <b/>
      <sz val="10"/>
      <name val="Arial Cyr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ahoma"/>
      <family val="2"/>
      <charset val="204"/>
    </font>
    <font>
      <b/>
      <sz val="18"/>
      <name val="Calibri"/>
      <family val="2"/>
      <charset val="204"/>
      <scheme val="minor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79FB31"/>
        <bgColor rgb="FF000000"/>
      </patternFill>
    </fill>
    <fill>
      <patternFill patternType="solid">
        <fgColor rgb="FF01FFFF"/>
        <bgColor indexed="64"/>
      </patternFill>
    </fill>
    <fill>
      <patternFill patternType="solid">
        <fgColor rgb="FF01FFFF"/>
        <bgColor rgb="FF000000"/>
      </patternFill>
    </fill>
    <fill>
      <patternFill patternType="solid">
        <fgColor rgb="FFFF6D6D"/>
        <bgColor rgb="FF000000"/>
      </patternFill>
    </fill>
    <fill>
      <patternFill patternType="solid">
        <fgColor theme="0"/>
        <bgColor rgb="FF000000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432">
    <xf numFmtId="0" fontId="18" fillId="0" borderId="0" xfId="0" applyFont="1"/>
    <xf numFmtId="0" fontId="0" fillId="0" borderId="0" xfId="0" applyFont="1"/>
    <xf numFmtId="0" fontId="23" fillId="33" borderId="0" xfId="0" applyFont="1" applyFill="1"/>
    <xf numFmtId="0" fontId="22" fillId="33" borderId="1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8" fillId="0" borderId="0" xfId="0" applyFont="1"/>
    <xf numFmtId="2" fontId="18" fillId="0" borderId="0" xfId="0" applyNumberFormat="1" applyFont="1"/>
    <xf numFmtId="9" fontId="26" fillId="0" borderId="0" xfId="0" applyNumberFormat="1" applyFont="1"/>
    <xf numFmtId="165" fontId="24" fillId="0" borderId="0" xfId="0" applyNumberFormat="1" applyFont="1"/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2" fontId="30" fillId="0" borderId="27" xfId="0" applyNumberFormat="1" applyFont="1" applyBorder="1" applyAlignment="1">
      <alignment wrapText="1"/>
    </xf>
    <xf numFmtId="0" fontId="26" fillId="33" borderId="27" xfId="0" applyFont="1" applyFill="1" applyBorder="1" applyAlignment="1">
      <alignment horizontal="center" vertical="justify"/>
    </xf>
    <xf numFmtId="0" fontId="30" fillId="34" borderId="26" xfId="0" applyFont="1" applyFill="1" applyBorder="1" applyAlignment="1">
      <alignment horizontal="center"/>
    </xf>
    <xf numFmtId="0" fontId="30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0" fontId="30" fillId="37" borderId="26" xfId="0" applyFont="1" applyFill="1" applyBorder="1" applyAlignment="1">
      <alignment horizontal="center"/>
    </xf>
    <xf numFmtId="0" fontId="30" fillId="37" borderId="27" xfId="0" applyFont="1" applyFill="1" applyBorder="1" applyAlignment="1">
      <alignment horizontal="center"/>
    </xf>
    <xf numFmtId="0" fontId="31" fillId="37" borderId="27" xfId="0" applyFont="1" applyFill="1" applyBorder="1" applyAlignment="1">
      <alignment horizontal="center"/>
    </xf>
    <xf numFmtId="0" fontId="31" fillId="37" borderId="32" xfId="0" applyFont="1" applyFill="1" applyBorder="1" applyAlignment="1">
      <alignment horizontal="center"/>
    </xf>
    <xf numFmtId="0" fontId="30" fillId="37" borderId="32" xfId="0" applyFont="1" applyFill="1" applyBorder="1" applyAlignment="1">
      <alignment horizontal="center"/>
    </xf>
    <xf numFmtId="0" fontId="31" fillId="37" borderId="33" xfId="0" applyFont="1" applyFill="1" applyBorder="1" applyAlignment="1">
      <alignment horizontal="center"/>
    </xf>
    <xf numFmtId="0" fontId="30" fillId="37" borderId="33" xfId="0" applyFont="1" applyFill="1" applyBorder="1" applyAlignment="1">
      <alignment horizontal="center"/>
    </xf>
    <xf numFmtId="0" fontId="30" fillId="37" borderId="34" xfId="0" applyFont="1" applyFill="1" applyBorder="1" applyAlignment="1">
      <alignment horizontal="center"/>
    </xf>
    <xf numFmtId="0" fontId="30" fillId="38" borderId="35" xfId="0" applyFont="1" applyFill="1" applyBorder="1" applyAlignment="1">
      <alignment horizontal="center"/>
    </xf>
    <xf numFmtId="0" fontId="30" fillId="38" borderId="33" xfId="0" applyFont="1" applyFill="1" applyBorder="1" applyAlignment="1">
      <alignment horizontal="center"/>
    </xf>
    <xf numFmtId="0" fontId="31" fillId="38" borderId="33" xfId="0" applyFont="1" applyFill="1" applyBorder="1" applyAlignment="1">
      <alignment horizontal="center"/>
    </xf>
    <xf numFmtId="0" fontId="30" fillId="38" borderId="30" xfId="0" applyFont="1" applyFill="1" applyBorder="1" applyAlignment="1">
      <alignment horizontal="center"/>
    </xf>
    <xf numFmtId="0" fontId="30" fillId="38" borderId="31" xfId="0" applyFont="1" applyFill="1" applyBorder="1" applyAlignment="1">
      <alignment horizontal="center"/>
    </xf>
    <xf numFmtId="0" fontId="31" fillId="38" borderId="31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2" fontId="30" fillId="0" borderId="27" xfId="0" applyNumberFormat="1" applyFont="1" applyFill="1" applyBorder="1" applyAlignment="1">
      <alignment wrapText="1"/>
    </xf>
    <xf numFmtId="0" fontId="26" fillId="0" borderId="27" xfId="0" applyFont="1" applyFill="1" applyBorder="1" applyAlignment="1">
      <alignment horizontal="center" vertical="justify"/>
    </xf>
    <xf numFmtId="0" fontId="29" fillId="0" borderId="26" xfId="0" applyFont="1" applyFill="1" applyBorder="1" applyAlignment="1">
      <alignment wrapText="1"/>
    </xf>
    <xf numFmtId="0" fontId="29" fillId="0" borderId="27" xfId="0" applyFont="1" applyFill="1" applyBorder="1" applyAlignment="1">
      <alignment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justify"/>
    </xf>
    <xf numFmtId="9" fontId="26" fillId="39" borderId="30" xfId="0" applyNumberFormat="1" applyFont="1" applyFill="1" applyBorder="1"/>
    <xf numFmtId="165" fontId="24" fillId="40" borderId="30" xfId="0" applyNumberFormat="1" applyFont="1" applyFill="1" applyBorder="1" applyAlignment="1">
      <alignment horizontal="center" vertical="center" wrapText="1"/>
    </xf>
    <xf numFmtId="165" fontId="24" fillId="40" borderId="30" xfId="0" applyNumberFormat="1" applyFont="1" applyFill="1" applyBorder="1"/>
    <xf numFmtId="9" fontId="26" fillId="0" borderId="31" xfId="0" applyNumberFormat="1" applyFont="1" applyBorder="1"/>
    <xf numFmtId="164" fontId="32" fillId="0" borderId="30" xfId="0" applyNumberFormat="1" applyFont="1" applyBorder="1" applyAlignment="1">
      <alignment horizontal="right"/>
    </xf>
    <xf numFmtId="0" fontId="18" fillId="0" borderId="0" xfId="0" applyFont="1" applyBorder="1"/>
    <xf numFmtId="164" fontId="32" fillId="0" borderId="0" xfId="0" applyNumberFormat="1" applyFont="1" applyBorder="1" applyAlignment="1">
      <alignment horizontal="right"/>
    </xf>
    <xf numFmtId="0" fontId="29" fillId="0" borderId="30" xfId="0" applyFont="1" applyBorder="1" applyAlignment="1">
      <alignment horizontal="center" vertical="center" wrapText="1"/>
    </xf>
    <xf numFmtId="2" fontId="30" fillId="0" borderId="30" xfId="0" applyNumberFormat="1" applyFont="1" applyBorder="1" applyAlignment="1">
      <alignment wrapText="1"/>
    </xf>
    <xf numFmtId="0" fontId="26" fillId="33" borderId="30" xfId="0" applyFont="1" applyFill="1" applyBorder="1" applyAlignment="1">
      <alignment horizontal="center" vertical="justify"/>
    </xf>
    <xf numFmtId="0" fontId="30" fillId="34" borderId="30" xfId="0" applyFont="1" applyFill="1" applyBorder="1" applyAlignment="1">
      <alignment horizontal="center"/>
    </xf>
    <xf numFmtId="0" fontId="21" fillId="34" borderId="30" xfId="0" applyFont="1" applyFill="1" applyBorder="1" applyAlignment="1">
      <alignment horizontal="center"/>
    </xf>
    <xf numFmtId="2" fontId="0" fillId="36" borderId="30" xfId="0" applyNumberFormat="1" applyFont="1" applyFill="1" applyBorder="1" applyAlignment="1">
      <alignment horizontal="center"/>
    </xf>
    <xf numFmtId="9" fontId="26" fillId="0" borderId="30" xfId="0" applyNumberFormat="1" applyFont="1" applyBorder="1"/>
    <xf numFmtId="0" fontId="31" fillId="34" borderId="30" xfId="0" applyFont="1" applyFill="1" applyBorder="1" applyAlignment="1">
      <alignment horizontal="center"/>
    </xf>
    <xf numFmtId="0" fontId="22" fillId="33" borderId="58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35" fillId="0" borderId="0" xfId="0" applyFont="1"/>
    <xf numFmtId="0" fontId="27" fillId="0" borderId="0" xfId="0" applyFont="1" applyAlignment="1">
      <alignment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42" borderId="0" xfId="0" applyFont="1" applyFill="1" applyAlignment="1">
      <alignment vertical="center"/>
    </xf>
    <xf numFmtId="43" fontId="18" fillId="0" borderId="0" xfId="44" applyFont="1"/>
    <xf numFmtId="0" fontId="22" fillId="33" borderId="10" xfId="0" applyFont="1" applyFill="1" applyBorder="1" applyAlignment="1">
      <alignment vertical="center" wrapText="1"/>
    </xf>
    <xf numFmtId="0" fontId="22" fillId="33" borderId="54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40" fillId="44" borderId="58" xfId="0" applyFont="1" applyFill="1" applyBorder="1" applyAlignment="1">
      <alignment horizontal="center" vertical="center" wrapText="1"/>
    </xf>
    <xf numFmtId="0" fontId="40" fillId="44" borderId="46" xfId="0" applyFont="1" applyFill="1" applyBorder="1" applyAlignment="1">
      <alignment horizontal="center" vertical="center" wrapText="1"/>
    </xf>
    <xf numFmtId="0" fontId="40" fillId="44" borderId="18" xfId="0" applyFont="1" applyFill="1" applyBorder="1" applyAlignment="1">
      <alignment horizontal="center" vertical="center" wrapText="1"/>
    </xf>
    <xf numFmtId="3" fontId="42" fillId="33" borderId="12" xfId="0" applyNumberFormat="1" applyFont="1" applyFill="1" applyBorder="1" applyAlignment="1">
      <alignment horizontal="center" vertical="center"/>
    </xf>
    <xf numFmtId="3" fontId="42" fillId="33" borderId="38" xfId="0" applyNumberFormat="1" applyFont="1" applyFill="1" applyBorder="1" applyAlignment="1">
      <alignment horizontal="center" vertical="center"/>
    </xf>
    <xf numFmtId="3" fontId="42" fillId="33" borderId="41" xfId="0" applyNumberFormat="1" applyFont="1" applyFill="1" applyBorder="1" applyAlignment="1">
      <alignment horizontal="center" vertical="center"/>
    </xf>
    <xf numFmtId="3" fontId="42" fillId="33" borderId="14" xfId="0" applyNumberFormat="1" applyFont="1" applyFill="1" applyBorder="1" applyAlignment="1">
      <alignment horizontal="center" vertical="center"/>
    </xf>
    <xf numFmtId="3" fontId="42" fillId="33" borderId="47" xfId="0" applyNumberFormat="1" applyFont="1" applyFill="1" applyBorder="1" applyAlignment="1">
      <alignment horizontal="center" vertical="center"/>
    </xf>
    <xf numFmtId="3" fontId="42" fillId="33" borderId="52" xfId="0" applyNumberFormat="1" applyFont="1" applyFill="1" applyBorder="1" applyAlignment="1">
      <alignment horizontal="center" vertical="center"/>
    </xf>
    <xf numFmtId="3" fontId="42" fillId="33" borderId="13" xfId="0" applyNumberFormat="1" applyFont="1" applyFill="1" applyBorder="1" applyAlignment="1">
      <alignment horizontal="center" vertical="center"/>
    </xf>
    <xf numFmtId="3" fontId="42" fillId="33" borderId="48" xfId="0" applyNumberFormat="1" applyFont="1" applyFill="1" applyBorder="1" applyAlignment="1">
      <alignment horizontal="center" vertical="center"/>
    </xf>
    <xf numFmtId="3" fontId="42" fillId="33" borderId="44" xfId="0" applyNumberFormat="1" applyFont="1" applyFill="1" applyBorder="1" applyAlignment="1">
      <alignment horizontal="center" vertical="center"/>
    </xf>
    <xf numFmtId="0" fontId="40" fillId="44" borderId="17" xfId="0" applyFont="1" applyFill="1" applyBorder="1" applyAlignment="1">
      <alignment horizontal="center" vertical="center" wrapText="1"/>
    </xf>
    <xf numFmtId="3" fontId="42" fillId="33" borderId="28" xfId="0" applyNumberFormat="1" applyFont="1" applyFill="1" applyBorder="1" applyAlignment="1">
      <alignment horizontal="center" vertical="center"/>
    </xf>
    <xf numFmtId="3" fontId="42" fillId="33" borderId="63" xfId="0" applyNumberFormat="1" applyFont="1" applyFill="1" applyBorder="1" applyAlignment="1">
      <alignment horizontal="center" vertical="center"/>
    </xf>
    <xf numFmtId="3" fontId="42" fillId="33" borderId="66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vertical="center" wrapText="1" indent="4"/>
    </xf>
    <xf numFmtId="3" fontId="42" fillId="33" borderId="0" xfId="0" applyNumberFormat="1" applyFont="1" applyFill="1" applyBorder="1" applyAlignment="1">
      <alignment horizontal="center" vertical="center"/>
    </xf>
    <xf numFmtId="3" fontId="42" fillId="33" borderId="45" xfId="0" applyNumberFormat="1" applyFont="1" applyFill="1" applyBorder="1" applyAlignment="1">
      <alignment horizontal="center" vertical="center"/>
    </xf>
    <xf numFmtId="3" fontId="42" fillId="33" borderId="51" xfId="0" applyNumberFormat="1" applyFont="1" applyFill="1" applyBorder="1" applyAlignment="1">
      <alignment horizontal="center" vertical="center"/>
    </xf>
    <xf numFmtId="3" fontId="42" fillId="33" borderId="40" xfId="0" applyNumberFormat="1" applyFont="1" applyFill="1" applyBorder="1" applyAlignment="1">
      <alignment horizontal="center" vertical="center"/>
    </xf>
    <xf numFmtId="0" fontId="44" fillId="33" borderId="0" xfId="0" applyFont="1" applyFill="1"/>
    <xf numFmtId="0" fontId="42" fillId="0" borderId="0" xfId="0" applyFont="1" applyBorder="1" applyAlignment="1">
      <alignment horizontal="left" vertical="top" wrapText="1"/>
    </xf>
    <xf numFmtId="0" fontId="44" fillId="33" borderId="0" xfId="0" applyFont="1" applyFill="1" applyBorder="1"/>
    <xf numFmtId="0" fontId="40" fillId="43" borderId="17" xfId="0" applyFont="1" applyFill="1" applyBorder="1" applyAlignment="1">
      <alignment horizontal="center" vertical="justify"/>
    </xf>
    <xf numFmtId="0" fontId="40" fillId="43" borderId="18" xfId="0" applyFont="1" applyFill="1" applyBorder="1" applyAlignment="1">
      <alignment horizontal="center" vertical="center"/>
    </xf>
    <xf numFmtId="0" fontId="40" fillId="43" borderId="46" xfId="0" applyFont="1" applyFill="1" applyBorder="1" applyAlignment="1">
      <alignment horizontal="center" vertical="center"/>
    </xf>
    <xf numFmtId="0" fontId="40" fillId="44" borderId="20" xfId="0" applyFont="1" applyFill="1" applyBorder="1" applyAlignment="1">
      <alignment horizontal="center" vertical="center"/>
    </xf>
    <xf numFmtId="0" fontId="40" fillId="44" borderId="46" xfId="0" applyFont="1" applyFill="1" applyBorder="1" applyAlignment="1">
      <alignment horizontal="center" vertical="center"/>
    </xf>
    <xf numFmtId="0" fontId="40" fillId="43" borderId="20" xfId="0" applyFont="1" applyFill="1" applyBorder="1" applyAlignment="1">
      <alignment horizontal="center" vertical="center"/>
    </xf>
    <xf numFmtId="0" fontId="40" fillId="44" borderId="38" xfId="0" applyFont="1" applyFill="1" applyBorder="1" applyAlignment="1">
      <alignment horizontal="left" vertical="center" wrapText="1" indent="4"/>
    </xf>
    <xf numFmtId="0" fontId="40" fillId="44" borderId="47" xfId="0" applyFont="1" applyFill="1" applyBorder="1" applyAlignment="1">
      <alignment horizontal="left" vertical="center" wrapText="1" indent="4"/>
    </xf>
    <xf numFmtId="0" fontId="40" fillId="44" borderId="48" xfId="0" applyFont="1" applyFill="1" applyBorder="1" applyAlignment="1">
      <alignment horizontal="left" vertical="center" wrapText="1" indent="4"/>
    </xf>
    <xf numFmtId="0" fontId="41" fillId="43" borderId="28" xfId="0" applyFont="1" applyFill="1" applyBorder="1" applyAlignment="1">
      <alignment horizontal="left" vertical="center"/>
    </xf>
    <xf numFmtId="0" fontId="41" fillId="43" borderId="63" xfId="0" applyFont="1" applyFill="1" applyBorder="1" applyAlignment="1">
      <alignment horizontal="left" vertical="center"/>
    </xf>
    <xf numFmtId="0" fontId="41" fillId="43" borderId="66" xfId="0" applyFont="1" applyFill="1" applyBorder="1" applyAlignment="1">
      <alignment horizontal="left" vertical="center"/>
    </xf>
    <xf numFmtId="0" fontId="40" fillId="45" borderId="42" xfId="0" applyNumberFormat="1" applyFont="1" applyFill="1" applyBorder="1" applyAlignment="1">
      <alignment horizontal="center" vertical="center"/>
    </xf>
    <xf numFmtId="0" fontId="40" fillId="45" borderId="12" xfId="0" applyNumberFormat="1" applyFont="1" applyFill="1" applyBorder="1" applyAlignment="1">
      <alignment horizontal="center" vertical="center"/>
    </xf>
    <xf numFmtId="0" fontId="46" fillId="33" borderId="42" xfId="0" applyNumberFormat="1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0" fontId="40" fillId="49" borderId="42" xfId="0" applyNumberFormat="1" applyFont="1" applyFill="1" applyBorder="1" applyAlignment="1">
      <alignment horizontal="center" vertical="center"/>
    </xf>
    <xf numFmtId="0" fontId="40" fillId="46" borderId="12" xfId="0" applyNumberFormat="1" applyFont="1" applyFill="1" applyBorder="1" applyAlignment="1">
      <alignment horizontal="center" vertical="center"/>
    </xf>
    <xf numFmtId="0" fontId="40" fillId="47" borderId="42" xfId="0" applyNumberFormat="1" applyFont="1" applyFill="1" applyBorder="1" applyAlignment="1">
      <alignment horizontal="center" vertical="center"/>
    </xf>
    <xf numFmtId="0" fontId="40" fillId="49" borderId="12" xfId="0" applyNumberFormat="1" applyFont="1" applyFill="1" applyBorder="1" applyAlignment="1">
      <alignment horizontal="center" vertical="center"/>
    </xf>
    <xf numFmtId="0" fontId="40" fillId="46" borderId="42" xfId="0" applyNumberFormat="1" applyFont="1" applyFill="1" applyBorder="1" applyAlignment="1">
      <alignment horizontal="center" vertical="center"/>
    </xf>
    <xf numFmtId="0" fontId="40" fillId="47" borderId="12" xfId="0" applyNumberFormat="1" applyFont="1" applyFill="1" applyBorder="1" applyAlignment="1">
      <alignment horizontal="center" vertical="center"/>
    </xf>
    <xf numFmtId="0" fontId="40" fillId="48" borderId="42" xfId="0" applyNumberFormat="1" applyFont="1" applyFill="1" applyBorder="1" applyAlignment="1">
      <alignment horizontal="center" vertical="center"/>
    </xf>
    <xf numFmtId="0" fontId="40" fillId="48" borderId="12" xfId="0" applyNumberFormat="1" applyFont="1" applyFill="1" applyBorder="1" applyAlignment="1">
      <alignment horizontal="center" vertical="center"/>
    </xf>
    <xf numFmtId="0" fontId="40" fillId="48" borderId="43" xfId="0" applyNumberFormat="1" applyFont="1" applyFill="1" applyBorder="1" applyAlignment="1">
      <alignment horizontal="center" vertical="center"/>
    </xf>
    <xf numFmtId="0" fontId="40" fillId="48" borderId="16" xfId="0" applyNumberFormat="1" applyFont="1" applyFill="1" applyBorder="1" applyAlignment="1">
      <alignment horizontal="center" vertical="center"/>
    </xf>
    <xf numFmtId="0" fontId="40" fillId="47" borderId="43" xfId="0" applyNumberFormat="1" applyFont="1" applyFill="1" applyBorder="1" applyAlignment="1">
      <alignment horizontal="center" vertical="center"/>
    </xf>
    <xf numFmtId="0" fontId="40" fillId="49" borderId="16" xfId="0" applyNumberFormat="1" applyFont="1" applyFill="1" applyBorder="1" applyAlignment="1">
      <alignment horizontal="center" vertical="center"/>
    </xf>
    <xf numFmtId="0" fontId="40" fillId="49" borderId="43" xfId="0" applyNumberFormat="1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42" fillId="33" borderId="43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 vertical="center"/>
    </xf>
    <xf numFmtId="0" fontId="42" fillId="33" borderId="40" xfId="0" applyFont="1" applyFill="1" applyBorder="1" applyAlignment="1">
      <alignment horizontal="center" vertical="center"/>
    </xf>
    <xf numFmtId="1" fontId="42" fillId="50" borderId="12" xfId="0" applyNumberFormat="1" applyFont="1" applyFill="1" applyBorder="1" applyAlignment="1">
      <alignment horizontal="center" vertical="center"/>
    </xf>
    <xf numFmtId="1" fontId="42" fillId="50" borderId="42" xfId="0" applyNumberFormat="1" applyFont="1" applyFill="1" applyBorder="1" applyAlignment="1">
      <alignment horizontal="center" vertical="center"/>
    </xf>
    <xf numFmtId="1" fontId="42" fillId="50" borderId="16" xfId="0" applyNumberFormat="1" applyFont="1" applyFill="1" applyBorder="1" applyAlignment="1">
      <alignment horizontal="center" vertical="center"/>
    </xf>
    <xf numFmtId="1" fontId="42" fillId="50" borderId="43" xfId="0" applyNumberFormat="1" applyFont="1" applyFill="1" applyBorder="1" applyAlignment="1">
      <alignment horizontal="center" vertical="center"/>
    </xf>
    <xf numFmtId="1" fontId="42" fillId="33" borderId="51" xfId="0" applyNumberFormat="1" applyFont="1" applyFill="1" applyBorder="1" applyAlignment="1">
      <alignment horizontal="center" vertical="center"/>
    </xf>
    <xf numFmtId="1" fontId="42" fillId="33" borderId="38" xfId="0" applyNumberFormat="1" applyFont="1" applyFill="1" applyBorder="1" applyAlignment="1">
      <alignment horizontal="center" vertical="center"/>
    </xf>
    <xf numFmtId="0" fontId="49" fillId="43" borderId="67" xfId="0" applyFont="1" applyFill="1" applyBorder="1" applyAlignment="1">
      <alignment horizontal="center" vertical="center" wrapText="1"/>
    </xf>
    <xf numFmtId="0" fontId="49" fillId="43" borderId="69" xfId="0" applyFont="1" applyFill="1" applyBorder="1" applyAlignment="1">
      <alignment horizontal="center" vertical="center" wrapText="1"/>
    </xf>
    <xf numFmtId="0" fontId="18" fillId="0" borderId="30" xfId="0" applyFont="1" applyBorder="1"/>
    <xf numFmtId="0" fontId="26" fillId="0" borderId="30" xfId="0" applyFont="1" applyBorder="1" applyAlignment="1">
      <alignment horizontal="center" vertical="center"/>
    </xf>
    <xf numFmtId="0" fontId="49" fillId="43" borderId="17" xfId="0" applyFont="1" applyFill="1" applyBorder="1" applyAlignment="1">
      <alignment horizontal="center" vertical="center" wrapText="1"/>
    </xf>
    <xf numFmtId="0" fontId="48" fillId="44" borderId="61" xfId="0" applyFont="1" applyFill="1" applyBorder="1" applyAlignment="1">
      <alignment horizontal="center" vertical="center"/>
    </xf>
    <xf numFmtId="0" fontId="48" fillId="44" borderId="62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41" xfId="0" applyFont="1" applyFill="1" applyBorder="1" applyAlignment="1">
      <alignment horizontal="center" vertical="center"/>
    </xf>
    <xf numFmtId="0" fontId="43" fillId="34" borderId="68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41" borderId="27" xfId="0" applyFont="1" applyFill="1" applyBorder="1" applyAlignment="1">
      <alignment horizontal="center" vertical="center"/>
    </xf>
    <xf numFmtId="0" fontId="43" fillId="41" borderId="41" xfId="0" applyFont="1" applyFill="1" applyBorder="1" applyAlignment="1">
      <alignment horizontal="center" vertical="center"/>
    </xf>
    <xf numFmtId="0" fontId="43" fillId="41" borderId="68" xfId="0" applyFont="1" applyFill="1" applyBorder="1" applyAlignment="1">
      <alignment horizontal="center" vertical="center"/>
    </xf>
    <xf numFmtId="0" fontId="43" fillId="41" borderId="23" xfId="0" applyFont="1" applyFill="1" applyBorder="1" applyAlignment="1">
      <alignment horizontal="center" vertical="center"/>
    </xf>
    <xf numFmtId="0" fontId="18" fillId="0" borderId="37" xfId="0" applyFont="1" applyBorder="1"/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1" xfId="0" applyFont="1" applyBorder="1" applyAlignment="1">
      <alignment horizontal="center"/>
    </xf>
    <xf numFmtId="0" fontId="18" fillId="0" borderId="55" xfId="0" applyFont="1" applyBorder="1"/>
    <xf numFmtId="0" fontId="26" fillId="0" borderId="62" xfId="0" applyFont="1" applyBorder="1" applyAlignment="1">
      <alignment horizontal="center"/>
    </xf>
    <xf numFmtId="0" fontId="18" fillId="0" borderId="56" xfId="0" applyFont="1" applyBorder="1"/>
    <xf numFmtId="0" fontId="18" fillId="0" borderId="57" xfId="0" applyFont="1" applyBorder="1"/>
    <xf numFmtId="0" fontId="18" fillId="0" borderId="0" xfId="0" applyFont="1" applyBorder="1" applyAlignment="1"/>
    <xf numFmtId="9" fontId="39" fillId="39" borderId="70" xfId="0" applyNumberFormat="1" applyFont="1" applyFill="1" applyBorder="1" applyAlignment="1">
      <alignment vertical="center" wrapText="1"/>
    </xf>
    <xf numFmtId="0" fontId="49" fillId="43" borderId="17" xfId="0" applyFont="1" applyFill="1" applyBorder="1" applyAlignment="1">
      <alignment horizontal="center" vertical="center"/>
    </xf>
    <xf numFmtId="9" fontId="39" fillId="39" borderId="71" xfId="0" applyNumberFormat="1" applyFont="1" applyFill="1" applyBorder="1" applyAlignment="1">
      <alignment vertical="center" wrapText="1"/>
    </xf>
    <xf numFmtId="0" fontId="48" fillId="43" borderId="61" xfId="0" applyFont="1" applyFill="1" applyBorder="1" applyAlignment="1">
      <alignment horizontal="center" vertical="center"/>
    </xf>
    <xf numFmtId="0" fontId="48" fillId="43" borderId="6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48" fillId="43" borderId="38" xfId="0" applyFont="1" applyFill="1" applyBorder="1" applyAlignment="1">
      <alignment horizontal="center" vertical="center"/>
    </xf>
    <xf numFmtId="0" fontId="48" fillId="43" borderId="47" xfId="0" applyFont="1" applyFill="1" applyBorder="1" applyAlignment="1">
      <alignment horizontal="center" vertical="center"/>
    </xf>
    <xf numFmtId="0" fontId="48" fillId="43" borderId="48" xfId="0" applyFont="1" applyFill="1" applyBorder="1" applyAlignment="1">
      <alignment horizontal="center" vertical="center"/>
    </xf>
    <xf numFmtId="0" fontId="43" fillId="41" borderId="32" xfId="0" applyFont="1" applyFill="1" applyBorder="1" applyAlignment="1">
      <alignment horizontal="center" vertical="center"/>
    </xf>
    <xf numFmtId="0" fontId="43" fillId="41" borderId="33" xfId="0" applyFont="1" applyFill="1" applyBorder="1" applyAlignment="1">
      <alignment horizontal="center" vertical="center"/>
    </xf>
    <xf numFmtId="0" fontId="43" fillId="41" borderId="21" xfId="0" applyFont="1" applyFill="1" applyBorder="1" applyAlignment="1">
      <alignment horizontal="center" vertical="center"/>
    </xf>
    <xf numFmtId="0" fontId="43" fillId="41" borderId="65" xfId="0" applyFont="1" applyFill="1" applyBorder="1" applyAlignment="1">
      <alignment horizontal="center" vertical="center"/>
    </xf>
    <xf numFmtId="0" fontId="43" fillId="41" borderId="50" xfId="0" applyFont="1" applyFill="1" applyBorder="1" applyAlignment="1">
      <alignment horizontal="center" vertical="center"/>
    </xf>
    <xf numFmtId="0" fontId="43" fillId="41" borderId="44" xfId="0" applyFont="1" applyFill="1" applyBorder="1" applyAlignment="1">
      <alignment horizontal="center" vertical="center"/>
    </xf>
    <xf numFmtId="0" fontId="23" fillId="33" borderId="0" xfId="0" applyFont="1" applyFill="1" applyAlignment="1"/>
    <xf numFmtId="0" fontId="34" fillId="33" borderId="0" xfId="0" applyFont="1" applyFill="1" applyAlignment="1"/>
    <xf numFmtId="0" fontId="50" fillId="43" borderId="17" xfId="0" applyFont="1" applyFill="1" applyBorder="1" applyAlignment="1">
      <alignment horizontal="center" vertical="center" wrapText="1"/>
    </xf>
    <xf numFmtId="9" fontId="39" fillId="39" borderId="70" xfId="0" applyNumberFormat="1" applyFont="1" applyFill="1" applyBorder="1" applyAlignment="1">
      <alignment vertical="center"/>
    </xf>
    <xf numFmtId="0" fontId="50" fillId="43" borderId="18" xfId="0" applyFont="1" applyFill="1" applyBorder="1" applyAlignment="1">
      <alignment horizontal="center" vertical="center" wrapText="1"/>
    </xf>
    <xf numFmtId="0" fontId="50" fillId="44" borderId="46" xfId="0" applyFont="1" applyFill="1" applyBorder="1" applyAlignment="1">
      <alignment horizontal="center" vertical="center" wrapText="1"/>
    </xf>
    <xf numFmtId="0" fontId="43" fillId="33" borderId="42" xfId="0" applyFont="1" applyFill="1" applyBorder="1" applyAlignment="1">
      <alignment horizontal="center"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166" fontId="40" fillId="33" borderId="28" xfId="0" applyNumberFormat="1" applyFont="1" applyFill="1" applyBorder="1" applyAlignment="1">
      <alignment horizontal="right" vertical="center"/>
    </xf>
    <xf numFmtId="166" fontId="40" fillId="0" borderId="28" xfId="0" applyNumberFormat="1" applyFont="1" applyFill="1" applyBorder="1" applyAlignment="1">
      <alignment horizontal="right" vertical="center"/>
    </xf>
    <xf numFmtId="166" fontId="40" fillId="0" borderId="22" xfId="0" applyNumberFormat="1" applyFont="1" applyFill="1" applyBorder="1" applyAlignment="1">
      <alignment horizontal="right" vertical="center"/>
    </xf>
    <xf numFmtId="166" fontId="40" fillId="33" borderId="45" xfId="0" applyNumberFormat="1" applyFont="1" applyFill="1" applyBorder="1" applyAlignment="1">
      <alignment horizontal="right" vertical="center"/>
    </xf>
    <xf numFmtId="166" fontId="40" fillId="0" borderId="63" xfId="0" applyNumberFormat="1" applyFont="1" applyFill="1" applyBorder="1" applyAlignment="1">
      <alignment horizontal="right" vertical="center"/>
    </xf>
    <xf numFmtId="166" fontId="40" fillId="0" borderId="45" xfId="0" applyNumberFormat="1" applyFont="1" applyFill="1" applyBorder="1" applyAlignment="1">
      <alignment horizontal="right" vertical="center"/>
    </xf>
    <xf numFmtId="166" fontId="40" fillId="0" borderId="41" xfId="0" applyNumberFormat="1" applyFont="1" applyFill="1" applyBorder="1" applyAlignment="1">
      <alignment vertical="center"/>
    </xf>
    <xf numFmtId="166" fontId="40" fillId="0" borderId="52" xfId="0" applyNumberFormat="1" applyFont="1" applyFill="1" applyBorder="1" applyAlignment="1">
      <alignment vertical="center"/>
    </xf>
    <xf numFmtId="166" fontId="40" fillId="0" borderId="44" xfId="0" applyNumberFormat="1" applyFont="1" applyFill="1" applyBorder="1" applyAlignment="1">
      <alignment vertical="center"/>
    </xf>
    <xf numFmtId="166" fontId="40" fillId="0" borderId="40" xfId="0" applyNumberFormat="1" applyFont="1" applyFill="1" applyBorder="1" applyAlignment="1">
      <alignment vertical="center"/>
    </xf>
    <xf numFmtId="9" fontId="43" fillId="39" borderId="42" xfId="0" applyNumberFormat="1" applyFont="1" applyFill="1" applyBorder="1" applyAlignment="1">
      <alignment horizontal="right" vertical="center"/>
    </xf>
    <xf numFmtId="9" fontId="43" fillId="39" borderId="47" xfId="0" applyNumberFormat="1" applyFont="1" applyFill="1" applyBorder="1" applyAlignment="1">
      <alignment horizontal="right" vertical="center"/>
    </xf>
    <xf numFmtId="9" fontId="43" fillId="39" borderId="48" xfId="0" applyNumberFormat="1" applyFont="1" applyFill="1" applyBorder="1" applyAlignment="1">
      <alignment horizontal="right" vertical="center"/>
    </xf>
    <xf numFmtId="9" fontId="43" fillId="39" borderId="38" xfId="0" applyNumberFormat="1" applyFont="1" applyFill="1" applyBorder="1" applyAlignment="1">
      <alignment horizontal="right" vertical="center"/>
    </xf>
    <xf numFmtId="0" fontId="42" fillId="33" borderId="4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42" fillId="33" borderId="38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51" fillId="33" borderId="0" xfId="0" applyFont="1" applyFill="1" applyAlignment="1"/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5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50" fillId="44" borderId="36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left" vertical="center" wrapText="1" indent="1"/>
    </xf>
    <xf numFmtId="0" fontId="40" fillId="0" borderId="47" xfId="0" applyFont="1" applyFill="1" applyBorder="1" applyAlignment="1">
      <alignment horizontal="left" vertical="center" wrapText="1" indent="1"/>
    </xf>
    <xf numFmtId="0" fontId="40" fillId="0" borderId="42" xfId="0" applyFont="1" applyFill="1" applyBorder="1" applyAlignment="1">
      <alignment horizontal="left" vertical="center" wrapText="1" indent="1"/>
    </xf>
    <xf numFmtId="0" fontId="40" fillId="33" borderId="42" xfId="0" applyFont="1" applyFill="1" applyBorder="1" applyAlignment="1">
      <alignment horizontal="left" vertical="center" wrapText="1" indent="1"/>
    </xf>
    <xf numFmtId="0" fontId="40" fillId="33" borderId="43" xfId="0" applyFont="1" applyFill="1" applyBorder="1" applyAlignment="1">
      <alignment horizontal="left" vertical="center" wrapText="1" indent="1"/>
    </xf>
    <xf numFmtId="0" fontId="40" fillId="33" borderId="47" xfId="0" applyFont="1" applyFill="1" applyBorder="1" applyAlignment="1">
      <alignment horizontal="left" vertical="center" wrapText="1" indent="1"/>
    </xf>
    <xf numFmtId="0" fontId="40" fillId="0" borderId="53" xfId="0" applyFont="1" applyFill="1" applyBorder="1" applyAlignment="1">
      <alignment horizontal="left" vertical="center" wrapText="1" indent="1"/>
    </xf>
    <xf numFmtId="0" fontId="40" fillId="33" borderId="38" xfId="0" applyFont="1" applyFill="1" applyBorder="1" applyAlignment="1">
      <alignment horizontal="left" vertical="center" wrapText="1" indent="1"/>
    </xf>
    <xf numFmtId="0" fontId="40" fillId="0" borderId="45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33" borderId="63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0" fontId="40" fillId="0" borderId="58" xfId="0" applyFont="1" applyFill="1" applyBorder="1" applyAlignment="1">
      <alignment horizontal="center" vertical="center"/>
    </xf>
    <xf numFmtId="0" fontId="40" fillId="33" borderId="66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166" fontId="40" fillId="0" borderId="38" xfId="0" applyNumberFormat="1" applyFont="1" applyFill="1" applyBorder="1" applyAlignment="1">
      <alignment horizontal="right" vertical="center"/>
    </xf>
    <xf numFmtId="166" fontId="40" fillId="0" borderId="42" xfId="0" applyNumberFormat="1" applyFont="1" applyFill="1" applyBorder="1" applyAlignment="1">
      <alignment horizontal="right" vertical="center"/>
    </xf>
    <xf numFmtId="166" fontId="40" fillId="33" borderId="42" xfId="0" applyNumberFormat="1" applyFont="1" applyFill="1" applyBorder="1" applyAlignment="1">
      <alignment horizontal="right" vertical="center"/>
    </xf>
    <xf numFmtId="166" fontId="40" fillId="33" borderId="43" xfId="0" applyNumberFormat="1" applyFont="1" applyFill="1" applyBorder="1" applyAlignment="1">
      <alignment horizontal="right" vertical="center"/>
    </xf>
    <xf numFmtId="166" fontId="40" fillId="0" borderId="36" xfId="0" applyNumberFormat="1" applyFont="1" applyFill="1" applyBorder="1" applyAlignment="1">
      <alignment horizontal="right" vertical="center"/>
    </xf>
    <xf numFmtId="166" fontId="40" fillId="33" borderId="47" xfId="0" applyNumberFormat="1" applyFont="1" applyFill="1" applyBorder="1" applyAlignment="1">
      <alignment horizontal="right" vertical="center"/>
    </xf>
    <xf numFmtId="166" fontId="40" fillId="0" borderId="47" xfId="0" applyNumberFormat="1" applyFont="1" applyFill="1" applyBorder="1" applyAlignment="1">
      <alignment horizontal="right" vertical="center"/>
    </xf>
    <xf numFmtId="166" fontId="40" fillId="0" borderId="53" xfId="0" applyNumberFormat="1" applyFont="1" applyFill="1" applyBorder="1" applyAlignment="1">
      <alignment horizontal="right" vertical="center"/>
    </xf>
    <xf numFmtId="166" fontId="40" fillId="33" borderId="38" xfId="0" applyNumberFormat="1" applyFont="1" applyFill="1" applyBorder="1" applyAlignment="1">
      <alignment horizontal="right" vertical="center"/>
    </xf>
    <xf numFmtId="9" fontId="43" fillId="39" borderId="39" xfId="0" applyNumberFormat="1" applyFont="1" applyFill="1" applyBorder="1" applyAlignment="1">
      <alignment horizontal="right" vertical="center"/>
    </xf>
    <xf numFmtId="9" fontId="43" fillId="39" borderId="15" xfId="0" applyNumberFormat="1" applyFont="1" applyFill="1" applyBorder="1" applyAlignment="1">
      <alignment horizontal="right" vertical="center"/>
    </xf>
    <xf numFmtId="9" fontId="43" fillId="39" borderId="12" xfId="0" applyNumberFormat="1" applyFont="1" applyFill="1" applyBorder="1" applyAlignment="1">
      <alignment horizontal="right" vertical="center"/>
    </xf>
    <xf numFmtId="9" fontId="43" fillId="39" borderId="14" xfId="0" applyNumberFormat="1" applyFont="1" applyFill="1" applyBorder="1" applyAlignment="1">
      <alignment horizontal="right" vertical="center"/>
    </xf>
    <xf numFmtId="9" fontId="43" fillId="39" borderId="13" xfId="0" applyNumberFormat="1" applyFont="1" applyFill="1" applyBorder="1" applyAlignment="1">
      <alignment horizontal="right" vertical="center"/>
    </xf>
    <xf numFmtId="9" fontId="43" fillId="39" borderId="41" xfId="0" applyNumberFormat="1" applyFont="1" applyFill="1" applyBorder="1" applyAlignment="1">
      <alignment horizontal="right" vertical="center"/>
    </xf>
    <xf numFmtId="9" fontId="43" fillId="39" borderId="52" xfId="0" applyNumberFormat="1" applyFont="1" applyFill="1" applyBorder="1" applyAlignment="1">
      <alignment horizontal="right" vertical="center"/>
    </xf>
    <xf numFmtId="9" fontId="43" fillId="39" borderId="44" xfId="0" applyNumberFormat="1" applyFont="1" applyFill="1" applyBorder="1" applyAlignment="1">
      <alignment horizontal="right" vertical="center"/>
    </xf>
    <xf numFmtId="9" fontId="43" fillId="39" borderId="51" xfId="0" applyNumberFormat="1" applyFont="1" applyFill="1" applyBorder="1" applyAlignment="1">
      <alignment horizontal="right" vertical="center"/>
    </xf>
    <xf numFmtId="9" fontId="43" fillId="39" borderId="49" xfId="0" applyNumberFormat="1" applyFont="1" applyFill="1" applyBorder="1" applyAlignment="1">
      <alignment horizontal="right" vertical="center"/>
    </xf>
    <xf numFmtId="9" fontId="43" fillId="39" borderId="10" xfId="0" applyNumberFormat="1" applyFont="1" applyFill="1" applyBorder="1" applyAlignment="1">
      <alignment horizontal="right" vertical="center"/>
    </xf>
    <xf numFmtId="9" fontId="43" fillId="39" borderId="53" xfId="0" applyNumberFormat="1" applyFont="1" applyFill="1" applyBorder="1" applyAlignment="1">
      <alignment horizontal="right" vertical="center"/>
    </xf>
    <xf numFmtId="9" fontId="43" fillId="39" borderId="40" xfId="0" applyNumberFormat="1" applyFont="1" applyFill="1" applyBorder="1" applyAlignment="1">
      <alignment horizontal="right" vertical="center"/>
    </xf>
    <xf numFmtId="166" fontId="40" fillId="0" borderId="38" xfId="0" applyNumberFormat="1" applyFont="1" applyFill="1" applyBorder="1" applyAlignment="1">
      <alignment horizontal="right" vertical="center" wrapText="1"/>
    </xf>
    <xf numFmtId="166" fontId="40" fillId="0" borderId="47" xfId="0" applyNumberFormat="1" applyFont="1" applyFill="1" applyBorder="1" applyAlignment="1">
      <alignment horizontal="right" vertical="center" wrapText="1"/>
    </xf>
    <xf numFmtId="166" fontId="40" fillId="0" borderId="48" xfId="0" applyNumberFormat="1" applyFont="1" applyFill="1" applyBorder="1" applyAlignment="1">
      <alignment horizontal="right" vertical="center"/>
    </xf>
    <xf numFmtId="166" fontId="40" fillId="0" borderId="64" xfId="0" applyNumberFormat="1" applyFont="1" applyFill="1" applyBorder="1" applyAlignment="1">
      <alignment horizontal="right" vertical="center" wrapText="1"/>
    </xf>
    <xf numFmtId="166" fontId="40" fillId="0" borderId="53" xfId="0" applyNumberFormat="1" applyFont="1" applyFill="1" applyBorder="1" applyAlignment="1">
      <alignment horizontal="right" vertical="center" wrapText="1"/>
    </xf>
    <xf numFmtId="9" fontId="43" fillId="39" borderId="63" xfId="0" applyNumberFormat="1" applyFont="1" applyFill="1" applyBorder="1" applyAlignment="1">
      <alignment horizontal="right" vertical="center"/>
    </xf>
    <xf numFmtId="0" fontId="40" fillId="0" borderId="43" xfId="0" applyFont="1" applyFill="1" applyBorder="1" applyAlignment="1">
      <alignment horizontal="left" vertical="center" wrapText="1" indent="1"/>
    </xf>
    <xf numFmtId="0" fontId="50" fillId="43" borderId="53" xfId="0" applyFont="1" applyFill="1" applyBorder="1" applyAlignment="1">
      <alignment horizontal="center" vertical="center"/>
    </xf>
    <xf numFmtId="0" fontId="50" fillId="43" borderId="58" xfId="0" applyFont="1" applyFill="1" applyBorder="1" applyAlignment="1">
      <alignment horizontal="center" vertical="center" wrapText="1"/>
    </xf>
    <xf numFmtId="0" fontId="50" fillId="43" borderId="54" xfId="0" applyFont="1" applyFill="1" applyBorder="1" applyAlignment="1">
      <alignment horizontal="center" vertical="center" wrapText="1"/>
    </xf>
    <xf numFmtId="0" fontId="50" fillId="43" borderId="53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 wrapText="1"/>
    </xf>
    <xf numFmtId="0" fontId="53" fillId="0" borderId="47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166" fontId="40" fillId="0" borderId="64" xfId="0" applyNumberFormat="1" applyFont="1" applyFill="1" applyBorder="1" applyAlignment="1">
      <alignment horizontal="right" vertical="center"/>
    </xf>
    <xf numFmtId="9" fontId="43" fillId="39" borderId="64" xfId="0" applyNumberFormat="1" applyFont="1" applyFill="1" applyBorder="1" applyAlignment="1">
      <alignment horizontal="right" vertical="center"/>
    </xf>
    <xf numFmtId="0" fontId="53" fillId="0" borderId="48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left" vertical="center" indent="1"/>
    </xf>
    <xf numFmtId="0" fontId="40" fillId="0" borderId="48" xfId="0" applyFont="1" applyFill="1" applyBorder="1" applyAlignment="1">
      <alignment horizontal="left" vertical="center" wrapText="1" indent="1"/>
    </xf>
    <xf numFmtId="0" fontId="33" fillId="43" borderId="53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left" vertical="center" wrapText="1" indent="1"/>
    </xf>
    <xf numFmtId="0" fontId="43" fillId="0" borderId="36" xfId="0" applyFont="1" applyFill="1" applyBorder="1" applyAlignment="1">
      <alignment horizontal="center" vertical="center" wrapText="1"/>
    </xf>
    <xf numFmtId="9" fontId="43" fillId="39" borderId="36" xfId="0" applyNumberFormat="1" applyFont="1" applyFill="1" applyBorder="1" applyAlignment="1">
      <alignment horizontal="right" vertical="center"/>
    </xf>
    <xf numFmtId="0" fontId="53" fillId="0" borderId="36" xfId="0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left" vertical="center" wrapText="1" indent="1"/>
    </xf>
    <xf numFmtId="0" fontId="43" fillId="0" borderId="64" xfId="0" applyFont="1" applyFill="1" applyBorder="1" applyAlignment="1">
      <alignment horizontal="center" vertical="center"/>
    </xf>
    <xf numFmtId="0" fontId="53" fillId="0" borderId="64" xfId="0" applyFont="1" applyFill="1" applyBorder="1" applyAlignment="1">
      <alignment horizontal="center" vertical="center"/>
    </xf>
    <xf numFmtId="0" fontId="53" fillId="0" borderId="42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left" vertical="center" indent="1"/>
    </xf>
    <xf numFmtId="0" fontId="43" fillId="0" borderId="38" xfId="0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horizontal="center" vertical="center"/>
    </xf>
    <xf numFmtId="0" fontId="40" fillId="42" borderId="38" xfId="0" applyFont="1" applyFill="1" applyBorder="1" applyAlignment="1">
      <alignment horizontal="left" vertical="center" wrapText="1" indent="1"/>
    </xf>
    <xf numFmtId="0" fontId="40" fillId="42" borderId="48" xfId="0" applyFont="1" applyFill="1" applyBorder="1" applyAlignment="1">
      <alignment horizontal="left" vertical="center" wrapText="1" indent="1"/>
    </xf>
    <xf numFmtId="166" fontId="40" fillId="42" borderId="38" xfId="0" applyNumberFormat="1" applyFont="1" applyFill="1" applyBorder="1" applyAlignment="1">
      <alignment horizontal="right" vertical="center" wrapText="1"/>
    </xf>
    <xf numFmtId="9" fontId="43" fillId="39" borderId="38" xfId="0" applyNumberFormat="1" applyFont="1" applyFill="1" applyBorder="1" applyAlignment="1">
      <alignment horizontal="right" vertical="center" wrapText="1"/>
    </xf>
    <xf numFmtId="9" fontId="43" fillId="39" borderId="48" xfId="0" applyNumberFormat="1" applyFont="1" applyFill="1" applyBorder="1" applyAlignment="1">
      <alignment horizontal="right" vertical="center" wrapText="1"/>
    </xf>
    <xf numFmtId="166" fontId="40" fillId="42" borderId="48" xfId="0" applyNumberFormat="1" applyFont="1" applyFill="1" applyBorder="1" applyAlignment="1">
      <alignment horizontal="right" vertical="center" wrapText="1"/>
    </xf>
    <xf numFmtId="0" fontId="53" fillId="42" borderId="38" xfId="0" applyFont="1" applyFill="1" applyBorder="1" applyAlignment="1">
      <alignment horizontal="center" vertical="center" wrapText="1"/>
    </xf>
    <xf numFmtId="0" fontId="53" fillId="42" borderId="48" xfId="0" applyFont="1" applyFill="1" applyBorder="1" applyAlignment="1">
      <alignment horizontal="center" vertical="center" wrapText="1"/>
    </xf>
    <xf numFmtId="0" fontId="50" fillId="43" borderId="34" xfId="0" applyFont="1" applyFill="1" applyBorder="1" applyAlignment="1">
      <alignment horizontal="center" vertical="center" wrapText="1"/>
    </xf>
    <xf numFmtId="166" fontId="40" fillId="0" borderId="48" xfId="0" applyNumberFormat="1" applyFont="1" applyFill="1" applyBorder="1" applyAlignment="1">
      <alignment horizontal="right" vertical="center" wrapText="1"/>
    </xf>
    <xf numFmtId="0" fontId="43" fillId="0" borderId="48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 wrapText="1"/>
    </xf>
    <xf numFmtId="166" fontId="40" fillId="0" borderId="42" xfId="0" applyNumberFormat="1" applyFont="1" applyFill="1" applyBorder="1" applyAlignment="1">
      <alignment horizontal="right" vertical="center" wrapText="1"/>
    </xf>
    <xf numFmtId="0" fontId="43" fillId="0" borderId="42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 indent="1"/>
    </xf>
    <xf numFmtId="0" fontId="40" fillId="0" borderId="46" xfId="0" applyFont="1" applyFill="1" applyBorder="1" applyAlignment="1">
      <alignment horizontal="left" vertical="center" wrapText="1" indent="1"/>
    </xf>
    <xf numFmtId="0" fontId="48" fillId="44" borderId="37" xfId="0" applyFont="1" applyFill="1" applyBorder="1" applyAlignment="1">
      <alignment horizontal="center" vertical="center"/>
    </xf>
    <xf numFmtId="0" fontId="50" fillId="44" borderId="43" xfId="0" applyFont="1" applyFill="1" applyBorder="1" applyAlignment="1">
      <alignment horizontal="center" vertical="center" wrapText="1"/>
    </xf>
    <xf numFmtId="0" fontId="50" fillId="44" borderId="16" xfId="0" applyFont="1" applyFill="1" applyBorder="1" applyAlignment="1">
      <alignment horizontal="center" vertical="center" wrapText="1"/>
    </xf>
    <xf numFmtId="0" fontId="50" fillId="44" borderId="43" xfId="0" applyFont="1" applyFill="1" applyBorder="1" applyAlignment="1">
      <alignment horizontal="center" vertical="top" wrapText="1"/>
    </xf>
    <xf numFmtId="0" fontId="50" fillId="43" borderId="22" xfId="0" applyFont="1" applyFill="1" applyBorder="1" applyAlignment="1">
      <alignment horizontal="center" vertical="center" wrapText="1"/>
    </xf>
    <xf numFmtId="0" fontId="50" fillId="43" borderId="23" xfId="0" applyFont="1" applyFill="1" applyBorder="1" applyAlignment="1">
      <alignment horizontal="center" vertical="center" wrapText="1"/>
    </xf>
    <xf numFmtId="9" fontId="43" fillId="39" borderId="25" xfId="0" applyNumberFormat="1" applyFont="1" applyFill="1" applyBorder="1" applyAlignment="1">
      <alignment horizontal="right" vertical="center"/>
    </xf>
    <xf numFmtId="9" fontId="43" fillId="39" borderId="72" xfId="0" applyNumberFormat="1" applyFont="1" applyFill="1" applyBorder="1" applyAlignment="1">
      <alignment horizontal="right" vertical="center"/>
    </xf>
    <xf numFmtId="0" fontId="40" fillId="0" borderId="48" xfId="0" applyFont="1" applyFill="1" applyBorder="1" applyAlignment="1">
      <alignment horizontal="left" vertical="center" indent="1"/>
    </xf>
    <xf numFmtId="0" fontId="18" fillId="43" borderId="58" xfId="0" applyFont="1" applyFill="1" applyBorder="1" applyAlignment="1">
      <alignment horizontal="center"/>
    </xf>
    <xf numFmtId="0" fontId="18" fillId="43" borderId="10" xfId="0" applyFont="1" applyFill="1" applyBorder="1" applyAlignment="1">
      <alignment horizontal="center"/>
    </xf>
    <xf numFmtId="0" fontId="18" fillId="43" borderId="54" xfId="0" applyFont="1" applyFill="1" applyBorder="1" applyAlignment="1">
      <alignment horizontal="center"/>
    </xf>
    <xf numFmtId="0" fontId="18" fillId="43" borderId="11" xfId="0" applyFont="1" applyFill="1" applyBorder="1" applyAlignment="1">
      <alignment horizontal="center"/>
    </xf>
    <xf numFmtId="0" fontId="18" fillId="43" borderId="0" xfId="0" applyFont="1" applyFill="1" applyBorder="1" applyAlignment="1">
      <alignment horizontal="center"/>
    </xf>
    <xf numFmtId="0" fontId="18" fillId="43" borderId="21" xfId="0" applyFont="1" applyFill="1" applyBorder="1" applyAlignment="1">
      <alignment horizontal="center"/>
    </xf>
    <xf numFmtId="0" fontId="37" fillId="43" borderId="11" xfId="0" applyFont="1" applyFill="1" applyBorder="1" applyAlignment="1">
      <alignment horizontal="center" vertical="center"/>
    </xf>
    <xf numFmtId="0" fontId="37" fillId="43" borderId="0" xfId="0" applyFont="1" applyFill="1" applyBorder="1" applyAlignment="1">
      <alignment horizontal="center" vertical="center"/>
    </xf>
    <xf numFmtId="0" fontId="37" fillId="43" borderId="21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 indent="8"/>
    </xf>
    <xf numFmtId="0" fontId="40" fillId="33" borderId="18" xfId="0" applyFont="1" applyFill="1" applyBorder="1" applyAlignment="1">
      <alignment horizontal="left" vertical="center" wrapText="1" indent="8"/>
    </xf>
    <xf numFmtId="0" fontId="40" fillId="33" borderId="17" xfId="0" applyFont="1" applyFill="1" applyBorder="1" applyAlignment="1">
      <alignment horizontal="left" vertical="center" wrapText="1" indent="2"/>
    </xf>
    <xf numFmtId="0" fontId="40" fillId="33" borderId="18" xfId="0" applyFont="1" applyFill="1" applyBorder="1" applyAlignment="1">
      <alignment horizontal="left" vertical="center" wrapText="1" indent="2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38" fillId="43" borderId="11" xfId="0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horizontal="center" vertical="center"/>
    </xf>
    <xf numFmtId="0" fontId="38" fillId="43" borderId="21" xfId="0" applyFont="1" applyFill="1" applyBorder="1" applyAlignment="1">
      <alignment horizontal="center" vertical="center"/>
    </xf>
    <xf numFmtId="49" fontId="38" fillId="43" borderId="22" xfId="0" applyNumberFormat="1" applyFont="1" applyFill="1" applyBorder="1" applyAlignment="1">
      <alignment horizontal="center" vertical="center"/>
    </xf>
    <xf numFmtId="49" fontId="38" fillId="43" borderId="16" xfId="0" applyNumberFormat="1" applyFont="1" applyFill="1" applyBorder="1" applyAlignment="1">
      <alignment horizontal="center" vertical="center"/>
    </xf>
    <xf numFmtId="49" fontId="38" fillId="43" borderId="23" xfId="0" applyNumberFormat="1" applyFont="1" applyFill="1" applyBorder="1" applyAlignment="1">
      <alignment horizontal="center" vertical="center"/>
    </xf>
    <xf numFmtId="2" fontId="39" fillId="44" borderId="17" xfId="0" applyNumberFormat="1" applyFont="1" applyFill="1" applyBorder="1" applyAlignment="1">
      <alignment horizontal="center" vertical="center" wrapText="1"/>
    </xf>
    <xf numFmtId="2" fontId="39" fillId="44" borderId="20" xfId="0" applyNumberFormat="1" applyFont="1" applyFill="1" applyBorder="1" applyAlignment="1">
      <alignment horizontal="center" vertical="center" wrapText="1"/>
    </xf>
    <xf numFmtId="2" fontId="39" fillId="44" borderId="18" xfId="0" applyNumberFormat="1" applyFont="1" applyFill="1" applyBorder="1" applyAlignment="1">
      <alignment horizontal="center" vertical="center" wrapText="1"/>
    </xf>
    <xf numFmtId="0" fontId="39" fillId="44" borderId="17" xfId="0" applyFont="1" applyFill="1" applyBorder="1" applyAlignment="1">
      <alignment horizontal="center" vertical="center" wrapText="1"/>
    </xf>
    <xf numFmtId="0" fontId="39" fillId="44" borderId="20" xfId="0" applyFont="1" applyFill="1" applyBorder="1" applyAlignment="1">
      <alignment horizontal="center" vertical="center" wrapText="1"/>
    </xf>
    <xf numFmtId="0" fontId="39" fillId="44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left" vertical="center" wrapText="1" indent="2"/>
    </xf>
    <xf numFmtId="0" fontId="40" fillId="33" borderId="29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left" vertical="top" wrapText="1"/>
    </xf>
    <xf numFmtId="0" fontId="39" fillId="43" borderId="17" xfId="0" applyFont="1" applyFill="1" applyBorder="1" applyAlignment="1">
      <alignment horizontal="center" vertical="center"/>
    </xf>
    <xf numFmtId="0" fontId="45" fillId="43" borderId="20" xfId="0" applyFont="1" applyFill="1" applyBorder="1"/>
    <xf numFmtId="0" fontId="45" fillId="43" borderId="18" xfId="0" applyFont="1" applyFill="1" applyBorder="1"/>
    <xf numFmtId="0" fontId="39" fillId="43" borderId="20" xfId="0" applyFont="1" applyFill="1" applyBorder="1" applyAlignment="1">
      <alignment horizontal="center" vertical="center"/>
    </xf>
    <xf numFmtId="0" fontId="39" fillId="43" borderId="18" xfId="0" applyFont="1" applyFill="1" applyBorder="1" applyAlignment="1">
      <alignment horizontal="center" vertical="center"/>
    </xf>
    <xf numFmtId="0" fontId="40" fillId="43" borderId="17" xfId="0" applyFont="1" applyFill="1" applyBorder="1" applyAlignment="1">
      <alignment horizontal="center" vertical="center" wrapText="1"/>
    </xf>
    <xf numFmtId="0" fontId="40" fillId="43" borderId="2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/>
    </xf>
    <xf numFmtId="0" fontId="40" fillId="43" borderId="45" xfId="0" applyFont="1" applyFill="1" applyBorder="1" applyAlignment="1">
      <alignment horizontal="center" vertical="center" wrapText="1"/>
    </xf>
    <xf numFmtId="0" fontId="40" fillId="43" borderId="51" xfId="0" applyFont="1" applyFill="1" applyBorder="1" applyAlignment="1">
      <alignment horizontal="center" vertical="center" wrapText="1"/>
    </xf>
    <xf numFmtId="0" fontId="40" fillId="43" borderId="63" xfId="0" applyFont="1" applyFill="1" applyBorder="1" applyAlignment="1">
      <alignment horizontal="center" vertical="center" wrapText="1"/>
    </xf>
    <xf numFmtId="0" fontId="40" fillId="43" borderId="14" xfId="0" applyFont="1" applyFill="1" applyBorder="1" applyAlignment="1">
      <alignment horizontal="center" vertical="center" wrapText="1"/>
    </xf>
    <xf numFmtId="0" fontId="40" fillId="45" borderId="37" xfId="0" applyFont="1" applyFill="1" applyBorder="1" applyAlignment="1">
      <alignment horizontal="left" vertical="center" wrapText="1"/>
    </xf>
    <xf numFmtId="0" fontId="40" fillId="45" borderId="59" xfId="0" applyFont="1" applyFill="1" applyBorder="1" applyAlignment="1">
      <alignment horizontal="left" vertical="center" wrapText="1"/>
    </xf>
    <xf numFmtId="0" fontId="40" fillId="45" borderId="60" xfId="0" applyFont="1" applyFill="1" applyBorder="1" applyAlignment="1">
      <alignment horizontal="left" vertical="center" wrapText="1"/>
    </xf>
    <xf numFmtId="0" fontId="40" fillId="46" borderId="61" xfId="0" applyFont="1" applyFill="1" applyBorder="1" applyAlignment="1">
      <alignment horizontal="left" vertical="center" wrapText="1"/>
    </xf>
    <xf numFmtId="0" fontId="40" fillId="46" borderId="30" xfId="0" applyFont="1" applyFill="1" applyBorder="1" applyAlignment="1">
      <alignment horizontal="left" vertical="center" wrapText="1"/>
    </xf>
    <xf numFmtId="0" fontId="40" fillId="46" borderId="55" xfId="0" applyFont="1" applyFill="1" applyBorder="1" applyAlignment="1">
      <alignment horizontal="left" vertical="center" wrapText="1"/>
    </xf>
    <xf numFmtId="0" fontId="40" fillId="49" borderId="61" xfId="0" applyFont="1" applyFill="1" applyBorder="1" applyAlignment="1">
      <alignment horizontal="left" vertical="center" wrapText="1"/>
    </xf>
    <xf numFmtId="0" fontId="40" fillId="49" borderId="30" xfId="0" applyFont="1" applyFill="1" applyBorder="1" applyAlignment="1">
      <alignment horizontal="left" vertical="center" wrapText="1"/>
    </xf>
    <xf numFmtId="0" fontId="40" fillId="49" borderId="55" xfId="0" applyFont="1" applyFill="1" applyBorder="1" applyAlignment="1">
      <alignment horizontal="left" vertical="center" wrapText="1"/>
    </xf>
    <xf numFmtId="0" fontId="44" fillId="50" borderId="0" xfId="0" applyFont="1" applyFill="1" applyBorder="1" applyAlignment="1">
      <alignment horizontal="left"/>
    </xf>
    <xf numFmtId="0" fontId="40" fillId="48" borderId="62" xfId="0" applyFont="1" applyFill="1" applyBorder="1" applyAlignment="1">
      <alignment horizontal="left" vertical="center" wrapText="1"/>
    </xf>
    <xf numFmtId="0" fontId="40" fillId="48" borderId="56" xfId="0" applyFont="1" applyFill="1" applyBorder="1" applyAlignment="1">
      <alignment horizontal="left" vertical="center" wrapText="1"/>
    </xf>
    <xf numFmtId="0" fontId="40" fillId="48" borderId="57" xfId="0" applyFont="1" applyFill="1" applyBorder="1" applyAlignment="1">
      <alignment horizontal="left" vertical="center" wrapText="1"/>
    </xf>
    <xf numFmtId="0" fontId="40" fillId="44" borderId="66" xfId="0" applyFont="1" applyFill="1" applyBorder="1" applyAlignment="1">
      <alignment horizontal="center" vertical="center" wrapText="1"/>
    </xf>
    <xf numFmtId="0" fontId="40" fillId="44" borderId="44" xfId="0" applyFont="1" applyFill="1" applyBorder="1" applyAlignment="1">
      <alignment horizontal="center" vertical="center" wrapText="1"/>
    </xf>
    <xf numFmtId="0" fontId="40" fillId="43" borderId="66" xfId="0" applyFont="1" applyFill="1" applyBorder="1" applyAlignment="1">
      <alignment horizontal="center" vertical="center" wrapText="1"/>
    </xf>
    <xf numFmtId="0" fontId="40" fillId="43" borderId="13" xfId="0" applyFont="1" applyFill="1" applyBorder="1" applyAlignment="1">
      <alignment horizontal="center" vertical="center" wrapText="1"/>
    </xf>
    <xf numFmtId="0" fontId="40" fillId="43" borderId="28" xfId="0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 horizontal="center" vertical="center" wrapText="1"/>
    </xf>
    <xf numFmtId="0" fontId="40" fillId="43" borderId="18" xfId="0" applyFont="1" applyFill="1" applyBorder="1" applyAlignment="1">
      <alignment horizontal="center" vertical="center" wrapText="1"/>
    </xf>
    <xf numFmtId="0" fontId="40" fillId="43" borderId="40" xfId="0" applyFont="1" applyFill="1" applyBorder="1" applyAlignment="1">
      <alignment horizontal="center" vertical="center" wrapText="1"/>
    </xf>
    <xf numFmtId="0" fontId="40" fillId="43" borderId="41" xfId="0" applyFont="1" applyFill="1" applyBorder="1" applyAlignment="1">
      <alignment horizontal="center" vertical="center" wrapText="1"/>
    </xf>
    <xf numFmtId="165" fontId="49" fillId="43" borderId="17" xfId="0" applyNumberFormat="1" applyFont="1" applyFill="1" applyBorder="1" applyAlignment="1">
      <alignment horizontal="center" vertical="center" wrapText="1"/>
    </xf>
    <xf numFmtId="165" fontId="49" fillId="43" borderId="18" xfId="0" applyNumberFormat="1" applyFont="1" applyFill="1" applyBorder="1" applyAlignment="1">
      <alignment horizontal="center" vertical="center" wrapText="1"/>
    </xf>
    <xf numFmtId="166" fontId="40" fillId="42" borderId="45" xfId="0" applyNumberFormat="1" applyFont="1" applyFill="1" applyBorder="1" applyAlignment="1">
      <alignment horizontal="center" vertical="center"/>
    </xf>
    <xf numFmtId="166" fontId="40" fillId="42" borderId="40" xfId="0" applyNumberFormat="1" applyFont="1" applyFill="1" applyBorder="1" applyAlignment="1">
      <alignment horizontal="center" vertical="center"/>
    </xf>
    <xf numFmtId="2" fontId="36" fillId="43" borderId="20" xfId="0" applyNumberFormat="1" applyFont="1" applyFill="1" applyBorder="1" applyAlignment="1">
      <alignment horizontal="center" vertical="center"/>
    </xf>
    <xf numFmtId="2" fontId="36" fillId="43" borderId="18" xfId="0" applyNumberFormat="1" applyFont="1" applyFill="1" applyBorder="1" applyAlignment="1">
      <alignment horizontal="center" vertical="center"/>
    </xf>
    <xf numFmtId="9" fontId="36" fillId="44" borderId="17" xfId="0" applyNumberFormat="1" applyFont="1" applyFill="1" applyBorder="1" applyAlignment="1">
      <alignment horizontal="center" vertical="center" wrapText="1"/>
    </xf>
    <xf numFmtId="9" fontId="36" fillId="44" borderId="20" xfId="0" applyNumberFormat="1" applyFont="1" applyFill="1" applyBorder="1" applyAlignment="1">
      <alignment horizontal="center" vertical="center" wrapText="1"/>
    </xf>
    <xf numFmtId="0" fontId="48" fillId="43" borderId="17" xfId="0" applyFont="1" applyFill="1" applyBorder="1" applyAlignment="1">
      <alignment horizontal="center" vertical="center" wrapText="1"/>
    </xf>
    <xf numFmtId="0" fontId="48" fillId="43" borderId="23" xfId="0" applyFont="1" applyFill="1" applyBorder="1" applyAlignment="1">
      <alignment horizontal="center" vertical="center" wrapText="1"/>
    </xf>
    <xf numFmtId="0" fontId="48" fillId="43" borderId="18" xfId="0" applyFont="1" applyFill="1" applyBorder="1" applyAlignment="1">
      <alignment horizontal="center" vertical="center" wrapText="1"/>
    </xf>
    <xf numFmtId="0" fontId="40" fillId="43" borderId="17" xfId="0" applyFont="1" applyFill="1" applyBorder="1" applyAlignment="1">
      <alignment horizontal="center" vertical="center"/>
    </xf>
    <xf numFmtId="0" fontId="40" fillId="43" borderId="20" xfId="0" applyFont="1" applyFill="1" applyBorder="1" applyAlignment="1">
      <alignment horizontal="center" vertical="center"/>
    </xf>
    <xf numFmtId="0" fontId="40" fillId="43" borderId="18" xfId="0" applyFont="1" applyFill="1" applyBorder="1" applyAlignment="1">
      <alignment horizontal="center" vertical="center"/>
    </xf>
    <xf numFmtId="166" fontId="40" fillId="42" borderId="63" xfId="0" applyNumberFormat="1" applyFont="1" applyFill="1" applyBorder="1" applyAlignment="1">
      <alignment horizontal="center" vertical="center"/>
    </xf>
    <xf numFmtId="166" fontId="40" fillId="42" borderId="52" xfId="0" applyNumberFormat="1" applyFont="1" applyFill="1" applyBorder="1" applyAlignment="1">
      <alignment horizontal="center" vertical="center"/>
    </xf>
    <xf numFmtId="166" fontId="40" fillId="42" borderId="66" xfId="0" applyNumberFormat="1" applyFont="1" applyFill="1" applyBorder="1" applyAlignment="1">
      <alignment horizontal="center" vertical="center"/>
    </xf>
    <xf numFmtId="166" fontId="40" fillId="42" borderId="44" xfId="0" applyNumberFormat="1" applyFont="1" applyFill="1" applyBorder="1" applyAlignment="1">
      <alignment horizontal="center" vertical="center"/>
    </xf>
    <xf numFmtId="9" fontId="26" fillId="35" borderId="15" xfId="0" applyNumberFormat="1" applyFont="1" applyFill="1" applyBorder="1" applyAlignment="1">
      <alignment horizontal="center" vertical="center" wrapText="1"/>
    </xf>
    <xf numFmtId="9" fontId="26" fillId="35" borderId="24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9" fontId="26" fillId="35" borderId="3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4" fillId="0" borderId="14" xfId="0" applyFont="1" applyFill="1" applyBorder="1" applyAlignment="1">
      <alignment horizontal="right" vertical="center" wrapText="1"/>
    </xf>
    <xf numFmtId="166" fontId="40" fillId="0" borderId="45" xfId="0" applyNumberFormat="1" applyFont="1" applyFill="1" applyBorder="1" applyAlignment="1">
      <alignment horizontal="center" vertical="center"/>
    </xf>
    <xf numFmtId="166" fontId="40" fillId="0" borderId="40" xfId="0" applyNumberFormat="1" applyFont="1" applyFill="1" applyBorder="1" applyAlignment="1">
      <alignment horizontal="center" vertical="center"/>
    </xf>
    <xf numFmtId="166" fontId="40" fillId="0" borderId="63" xfId="0" applyNumberFormat="1" applyFont="1" applyFill="1" applyBorder="1" applyAlignment="1">
      <alignment horizontal="center" vertical="center"/>
    </xf>
    <xf numFmtId="166" fontId="40" fillId="0" borderId="52" xfId="0" applyNumberFormat="1" applyFont="1" applyFill="1" applyBorder="1" applyAlignment="1">
      <alignment horizontal="center" vertical="center"/>
    </xf>
    <xf numFmtId="166" fontId="40" fillId="0" borderId="66" xfId="0" applyNumberFormat="1" applyFont="1" applyFill="1" applyBorder="1" applyAlignment="1">
      <alignment horizontal="center" vertical="center"/>
    </xf>
    <xf numFmtId="166" fontId="40" fillId="0" borderId="44" xfId="0" applyNumberFormat="1" applyFont="1" applyFill="1" applyBorder="1" applyAlignment="1">
      <alignment horizontal="center" vertical="center"/>
    </xf>
    <xf numFmtId="0" fontId="36" fillId="43" borderId="17" xfId="0" applyFont="1" applyFill="1" applyBorder="1" applyAlignment="1">
      <alignment horizontal="center" vertical="center"/>
    </xf>
    <xf numFmtId="0" fontId="36" fillId="43" borderId="20" xfId="0" applyFont="1" applyFill="1" applyBorder="1" applyAlignment="1">
      <alignment horizontal="center" vertical="center"/>
    </xf>
    <xf numFmtId="0" fontId="36" fillId="43" borderId="10" xfId="0" applyFont="1" applyFill="1" applyBorder="1" applyAlignment="1">
      <alignment horizontal="center" vertical="center"/>
    </xf>
    <xf numFmtId="0" fontId="36" fillId="43" borderId="18" xfId="0" applyFont="1" applyFill="1" applyBorder="1" applyAlignment="1">
      <alignment horizontal="center" vertical="center"/>
    </xf>
    <xf numFmtId="0" fontId="36" fillId="43" borderId="58" xfId="0" applyFont="1" applyFill="1" applyBorder="1" applyAlignment="1">
      <alignment horizontal="center" vertical="center"/>
    </xf>
    <xf numFmtId="0" fontId="36" fillId="43" borderId="54" xfId="0" applyFont="1" applyFill="1" applyBorder="1" applyAlignment="1">
      <alignment horizontal="center" vertical="center"/>
    </xf>
    <xf numFmtId="0" fontId="36" fillId="43" borderId="17" xfId="0" applyFont="1" applyFill="1" applyBorder="1" applyAlignment="1">
      <alignment horizontal="center" vertical="center" wrapText="1"/>
    </xf>
    <xf numFmtId="0" fontId="36" fillId="43" borderId="20" xfId="0" applyFont="1" applyFill="1" applyBorder="1" applyAlignment="1">
      <alignment horizontal="center" vertical="center" wrapText="1"/>
    </xf>
    <xf numFmtId="0" fontId="36" fillId="43" borderId="18" xfId="0" applyFont="1" applyFill="1" applyBorder="1" applyAlignment="1">
      <alignment horizontal="center" vertical="center" wrapText="1"/>
    </xf>
    <xf numFmtId="0" fontId="19" fillId="43" borderId="11" xfId="42" applyFill="1" applyBorder="1" applyAlignment="1">
      <alignment horizontal="center" vertical="center"/>
    </xf>
    <xf numFmtId="0" fontId="19" fillId="43" borderId="0" xfId="42" applyFill="1" applyBorder="1" applyAlignment="1">
      <alignment horizontal="center" vertical="center"/>
    </xf>
    <xf numFmtId="0" fontId="19" fillId="43" borderId="21" xfId="42" applyFill="1" applyBorder="1" applyAlignment="1">
      <alignment horizontal="center" vertical="center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4" builtinId="3"/>
    <cellStyle name="Хороший" xfId="6" builtinId="26" customBuiltin="1"/>
  </cellStyles>
  <dxfs count="0"/>
  <tableStyles count="0" defaultTableStyle="TableStyleMedium9" defaultPivotStyle="PivotStyleLight16"/>
  <colors>
    <mruColors>
      <color rgb="FFFFFF99"/>
      <color rgb="FFFFFF85"/>
      <color rgb="FF54FE64"/>
      <color rgb="FFFF6D6D"/>
      <color rgb="FF01FFFF"/>
      <color rgb="FF79FB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23</xdr:row>
      <xdr:rowOff>38100</xdr:rowOff>
    </xdr:from>
    <xdr:to>
      <xdr:col>6</xdr:col>
      <xdr:colOff>1285875</xdr:colOff>
      <xdr:row>37</xdr:row>
      <xdr:rowOff>72599</xdr:rowOff>
    </xdr:to>
    <xdr:pic>
      <xdr:nvPicPr>
        <xdr:cNvPr id="4" name="Рисунок 3" descr="Screenshot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4876800"/>
          <a:ext cx="8620125" cy="255862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8</xdr:row>
      <xdr:rowOff>314325</xdr:rowOff>
    </xdr:from>
    <xdr:to>
      <xdr:col>2</xdr:col>
      <xdr:colOff>1143000</xdr:colOff>
      <xdr:row>16</xdr:row>
      <xdr:rowOff>76200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495550"/>
          <a:ext cx="2686050" cy="19431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409575</xdr:colOff>
      <xdr:row>9</xdr:row>
      <xdr:rowOff>0</xdr:rowOff>
    </xdr:from>
    <xdr:to>
      <xdr:col>4</xdr:col>
      <xdr:colOff>1143000</xdr:colOff>
      <xdr:row>15</xdr:row>
      <xdr:rowOff>123825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2447925"/>
          <a:ext cx="2257425" cy="1724025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8</xdr:row>
      <xdr:rowOff>142875</xdr:rowOff>
    </xdr:from>
    <xdr:to>
      <xdr:col>7</xdr:col>
      <xdr:colOff>76200</xdr:colOff>
      <xdr:row>16</xdr:row>
      <xdr:rowOff>19050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900" y="2324100"/>
          <a:ext cx="2962275" cy="2009775"/>
        </a:xfrm>
        <a:prstGeom prst="rect">
          <a:avLst/>
        </a:prstGeom>
      </xdr:spPr>
    </xdr:pic>
    <xdr:clientData/>
  </xdr:twoCellAnchor>
  <xdr:twoCellAnchor editAs="oneCell">
    <xdr:from>
      <xdr:col>3</xdr:col>
      <xdr:colOff>619125</xdr:colOff>
      <xdr:row>0</xdr:row>
      <xdr:rowOff>104775</xdr:rowOff>
    </xdr:from>
    <xdr:to>
      <xdr:col>4</xdr:col>
      <xdr:colOff>617680</xdr:colOff>
      <xdr:row>2</xdr:row>
      <xdr:rowOff>219074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04775"/>
          <a:ext cx="1522555" cy="647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ossvektor.ru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XFD143"/>
  <sheetViews>
    <sheetView showGridLines="0" tabSelected="1" zoomScaleSheetLayoutView="100" workbookViewId="0">
      <selection activeCell="B6" sqref="B6:G6"/>
    </sheetView>
  </sheetViews>
  <sheetFormatPr defaultRowHeight="12.75" x14ac:dyDescent="0.2"/>
  <cols>
    <col min="1" max="1" width="2.7109375" customWidth="1"/>
    <col min="2" max="7" width="22.85546875" customWidth="1"/>
  </cols>
  <sheetData>
    <row r="1" spans="2:7" ht="21" customHeight="1" x14ac:dyDescent="0.2">
      <c r="B1" s="322"/>
      <c r="C1" s="323"/>
      <c r="D1" s="323"/>
      <c r="E1" s="323"/>
      <c r="F1" s="323"/>
      <c r="G1" s="324"/>
    </row>
    <row r="2" spans="2:7" ht="21" customHeight="1" x14ac:dyDescent="0.2">
      <c r="B2" s="325"/>
      <c r="C2" s="326"/>
      <c r="D2" s="326"/>
      <c r="E2" s="326"/>
      <c r="F2" s="326"/>
      <c r="G2" s="327"/>
    </row>
    <row r="3" spans="2:7" ht="24.75" customHeight="1" x14ac:dyDescent="0.2">
      <c r="B3" s="325"/>
      <c r="C3" s="326"/>
      <c r="D3" s="326"/>
      <c r="E3" s="326"/>
      <c r="F3" s="326"/>
      <c r="G3" s="327"/>
    </row>
    <row r="4" spans="2:7" ht="21" customHeight="1" x14ac:dyDescent="0.2">
      <c r="B4" s="337" t="s">
        <v>374</v>
      </c>
      <c r="C4" s="338"/>
      <c r="D4" s="338"/>
      <c r="E4" s="338"/>
      <c r="F4" s="338"/>
      <c r="G4" s="339"/>
    </row>
    <row r="5" spans="2:7" ht="21" customHeight="1" x14ac:dyDescent="0.2">
      <c r="B5" s="337" t="s">
        <v>375</v>
      </c>
      <c r="C5" s="338"/>
      <c r="D5" s="338"/>
      <c r="E5" s="338"/>
      <c r="F5" s="338"/>
      <c r="G5" s="339"/>
    </row>
    <row r="6" spans="2:7" ht="21" customHeight="1" x14ac:dyDescent="0.2">
      <c r="B6" s="429" t="s">
        <v>376</v>
      </c>
      <c r="C6" s="430"/>
      <c r="D6" s="430"/>
      <c r="E6" s="430"/>
      <c r="F6" s="430"/>
      <c r="G6" s="431"/>
    </row>
    <row r="7" spans="2:7" ht="21" customHeight="1" x14ac:dyDescent="0.2">
      <c r="B7" s="328" t="s">
        <v>176</v>
      </c>
      <c r="C7" s="329"/>
      <c r="D7" s="329"/>
      <c r="E7" s="329"/>
      <c r="F7" s="329"/>
      <c r="G7" s="330"/>
    </row>
    <row r="8" spans="2:7" ht="21" customHeight="1" thickBot="1" x14ac:dyDescent="0.25">
      <c r="B8" s="340" t="s">
        <v>373</v>
      </c>
      <c r="C8" s="341"/>
      <c r="D8" s="341"/>
      <c r="E8" s="341"/>
      <c r="F8" s="341"/>
      <c r="G8" s="342"/>
    </row>
    <row r="9" spans="2:7" ht="21" customHeight="1" x14ac:dyDescent="0.2">
      <c r="B9" s="165"/>
      <c r="C9" s="165"/>
      <c r="D9" s="165"/>
      <c r="E9" s="165"/>
      <c r="F9" s="165"/>
      <c r="G9" s="165"/>
    </row>
    <row r="10" spans="2:7" ht="21" customHeight="1" x14ac:dyDescent="0.2">
      <c r="B10" s="165"/>
      <c r="C10" s="165"/>
      <c r="D10" s="165"/>
      <c r="E10" s="165"/>
      <c r="F10" s="165"/>
      <c r="G10" s="165"/>
    </row>
    <row r="11" spans="2:7" ht="21" customHeight="1" x14ac:dyDescent="0.2">
      <c r="B11" s="165"/>
      <c r="C11" s="165"/>
      <c r="D11" s="165"/>
      <c r="E11" s="165"/>
      <c r="F11" s="165"/>
      <c r="G11" s="165"/>
    </row>
    <row r="12" spans="2:7" ht="21" customHeight="1" x14ac:dyDescent="0.2">
      <c r="B12" s="165"/>
      <c r="C12" s="165"/>
      <c r="D12" s="165"/>
      <c r="E12" s="165"/>
      <c r="F12" s="165"/>
      <c r="G12" s="165"/>
    </row>
    <row r="13" spans="2:7" ht="21" customHeight="1" x14ac:dyDescent="0.2">
      <c r="B13" s="165"/>
      <c r="C13" s="165"/>
      <c r="D13" s="165"/>
      <c r="E13" s="165"/>
      <c r="F13" s="165"/>
      <c r="G13" s="165"/>
    </row>
    <row r="14" spans="2:7" ht="21" customHeight="1" x14ac:dyDescent="0.2">
      <c r="B14" s="165"/>
      <c r="C14" s="165"/>
      <c r="D14" s="165"/>
      <c r="E14" s="165"/>
      <c r="F14" s="165"/>
      <c r="G14" s="165"/>
    </row>
    <row r="15" spans="2:7" ht="21" customHeight="1" x14ac:dyDescent="0.2">
      <c r="B15" s="165"/>
      <c r="C15" s="165"/>
      <c r="D15" s="165"/>
      <c r="E15" s="165"/>
      <c r="F15" s="165"/>
      <c r="G15" s="165"/>
    </row>
    <row r="16" spans="2:7" ht="21" customHeight="1" x14ac:dyDescent="0.2">
      <c r="B16" s="165"/>
      <c r="C16" s="165"/>
      <c r="D16" s="165"/>
      <c r="E16" s="165"/>
      <c r="F16" s="165"/>
      <c r="G16" s="165"/>
    </row>
    <row r="17" spans="2:16384" ht="21" customHeight="1" thickBot="1" x14ac:dyDescent="0.25">
      <c r="B17" s="165"/>
      <c r="C17" s="165"/>
      <c r="D17" s="165"/>
      <c r="E17" s="165"/>
      <c r="F17" s="165"/>
      <c r="G17" s="165"/>
    </row>
    <row r="18" spans="2:16384" ht="36" customHeight="1" thickBot="1" x14ac:dyDescent="0.25">
      <c r="B18" s="346" t="s">
        <v>177</v>
      </c>
      <c r="C18" s="347"/>
      <c r="D18" s="347"/>
      <c r="E18" s="347"/>
      <c r="F18" s="347"/>
      <c r="G18" s="348"/>
      <c r="H18" s="1"/>
      <c r="I18" s="1"/>
      <c r="J18" s="1"/>
      <c r="K18" s="1"/>
    </row>
    <row r="19" spans="2:16384" ht="31.5" customHeight="1" thickBot="1" x14ac:dyDescent="0.25">
      <c r="B19" s="331" t="s">
        <v>178</v>
      </c>
      <c r="C19" s="332"/>
      <c r="D19" s="333" t="s">
        <v>183</v>
      </c>
      <c r="E19" s="349"/>
      <c r="F19" s="350" t="s">
        <v>187</v>
      </c>
      <c r="G19" s="336"/>
      <c r="H19" s="1"/>
      <c r="I19" s="1"/>
      <c r="J19" s="1"/>
      <c r="K19" s="1"/>
    </row>
    <row r="20" spans="2:16384" ht="31.5" customHeight="1" thickBot="1" x14ac:dyDescent="0.25">
      <c r="B20" s="331" t="s">
        <v>179</v>
      </c>
      <c r="C20" s="332"/>
      <c r="D20" s="333" t="s">
        <v>184</v>
      </c>
      <c r="E20" s="334"/>
      <c r="F20" s="335" t="s">
        <v>188</v>
      </c>
      <c r="G20" s="33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2:16384" s="2" customFormat="1" ht="31.5" customHeight="1" thickBot="1" x14ac:dyDescent="0.25">
      <c r="B21" s="331" t="s">
        <v>180</v>
      </c>
      <c r="C21" s="332"/>
      <c r="D21" s="333" t="s">
        <v>185</v>
      </c>
      <c r="E21" s="334"/>
      <c r="F21" s="335" t="s">
        <v>189</v>
      </c>
      <c r="G21" s="33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2:16384" s="2" customFormat="1" ht="31.5" customHeight="1" thickBot="1" x14ac:dyDescent="0.25">
      <c r="B22" s="331" t="s">
        <v>181</v>
      </c>
      <c r="C22" s="332"/>
      <c r="D22" s="333" t="s">
        <v>186</v>
      </c>
      <c r="E22" s="334"/>
      <c r="F22" s="335" t="s">
        <v>189</v>
      </c>
      <c r="G22" s="33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2:16384" s="2" customFormat="1" ht="31.5" customHeight="1" thickBot="1" x14ac:dyDescent="0.25">
      <c r="B23" s="331" t="s">
        <v>182</v>
      </c>
      <c r="C23" s="332"/>
      <c r="D23" s="333" t="s">
        <v>186</v>
      </c>
      <c r="E23" s="334"/>
      <c r="F23" s="335" t="s">
        <v>190</v>
      </c>
      <c r="G23" s="3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2:16384" ht="14.25" x14ac:dyDescent="0.2">
      <c r="B24" s="60"/>
      <c r="C24" s="68"/>
      <c r="D24" s="68"/>
      <c r="E24" s="68"/>
      <c r="F24" s="68"/>
      <c r="G24" s="6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pans="2:16384" ht="12.75" customHeight="1" x14ac:dyDescent="0.2">
      <c r="B25" s="3"/>
      <c r="C25" s="70"/>
      <c r="D25" s="70"/>
      <c r="E25" s="70"/>
      <c r="F25" s="70"/>
      <c r="G25" s="4"/>
      <c r="H25" s="1"/>
      <c r="I25" s="1"/>
      <c r="J25" s="1"/>
      <c r="K25" s="1"/>
    </row>
    <row r="26" spans="2:16384" ht="14.25" x14ac:dyDescent="0.2">
      <c r="B26" s="3"/>
      <c r="C26" s="70"/>
      <c r="D26" s="70"/>
      <c r="E26" s="70"/>
      <c r="F26" s="70"/>
      <c r="G26" s="4"/>
      <c r="H26" s="1"/>
      <c r="I26" s="1"/>
      <c r="J26" s="1"/>
      <c r="K26" s="1"/>
    </row>
    <row r="27" spans="2:16384" ht="14.25" x14ac:dyDescent="0.2">
      <c r="B27" s="3"/>
      <c r="C27" s="70"/>
      <c r="D27" s="70"/>
      <c r="E27" s="70"/>
      <c r="F27" s="70"/>
      <c r="G27" s="4"/>
      <c r="H27" s="1"/>
      <c r="I27" s="1"/>
      <c r="J27" s="1"/>
      <c r="K27" s="1"/>
    </row>
    <row r="28" spans="2:16384" ht="14.25" x14ac:dyDescent="0.2">
      <c r="B28" s="3"/>
      <c r="C28" s="70"/>
      <c r="D28" s="70"/>
      <c r="E28" s="70"/>
      <c r="F28" s="70"/>
      <c r="G28" s="4"/>
      <c r="H28" s="1"/>
      <c r="I28" s="1"/>
      <c r="J28" s="1"/>
      <c r="K28" s="1"/>
    </row>
    <row r="29" spans="2:16384" ht="14.25" x14ac:dyDescent="0.2">
      <c r="B29" s="3"/>
      <c r="C29" s="70"/>
      <c r="D29" s="70"/>
      <c r="E29" s="70"/>
      <c r="F29" s="70"/>
      <c r="G29" s="4"/>
      <c r="H29" s="1"/>
      <c r="I29" s="1"/>
      <c r="J29" s="1"/>
      <c r="K29" s="1"/>
    </row>
    <row r="30" spans="2:16384" ht="14.25" x14ac:dyDescent="0.2">
      <c r="B30" s="3"/>
      <c r="C30" s="70"/>
      <c r="D30" s="70"/>
      <c r="E30" s="70"/>
      <c r="F30" s="70"/>
      <c r="G30" s="4"/>
      <c r="H30" s="1"/>
      <c r="I30" s="1"/>
      <c r="J30" s="1"/>
      <c r="K30" s="1"/>
    </row>
    <row r="31" spans="2:16384" ht="15" customHeight="1" x14ac:dyDescent="0.2">
      <c r="B31" s="3"/>
      <c r="C31" s="70"/>
      <c r="D31" s="70"/>
      <c r="E31" s="70"/>
      <c r="F31" s="70"/>
      <c r="G31" s="4"/>
      <c r="H31" s="1"/>
      <c r="I31" s="1"/>
      <c r="J31" s="1"/>
      <c r="K31" s="1"/>
    </row>
    <row r="32" spans="2:16384" ht="14.25" x14ac:dyDescent="0.2">
      <c r="B32" s="3"/>
      <c r="C32" s="70"/>
      <c r="D32" s="70"/>
      <c r="E32" s="70"/>
      <c r="F32" s="70"/>
      <c r="G32" s="4"/>
      <c r="H32" s="1"/>
      <c r="I32" s="1"/>
      <c r="J32" s="1"/>
      <c r="K32" s="1"/>
    </row>
    <row r="33" spans="2:11" ht="14.25" x14ac:dyDescent="0.2">
      <c r="B33" s="3"/>
      <c r="C33" s="70"/>
      <c r="D33" s="70"/>
      <c r="E33" s="70"/>
      <c r="F33" s="70"/>
      <c r="G33" s="4"/>
      <c r="H33" s="1"/>
      <c r="I33" s="1"/>
      <c r="J33" s="1"/>
      <c r="K33" s="1"/>
    </row>
    <row r="34" spans="2:11" ht="14.25" x14ac:dyDescent="0.2">
      <c r="B34" s="3"/>
      <c r="C34" s="70"/>
      <c r="D34" s="70"/>
      <c r="E34" s="70"/>
      <c r="F34" s="70"/>
      <c r="G34" s="4"/>
      <c r="H34" s="1"/>
      <c r="I34" s="1"/>
      <c r="J34" s="1"/>
      <c r="K34" s="1"/>
    </row>
    <row r="35" spans="2:11" ht="14.25" x14ac:dyDescent="0.2">
      <c r="B35" s="3"/>
      <c r="C35" s="70"/>
      <c r="D35" s="70"/>
      <c r="E35" s="70"/>
      <c r="F35" s="70"/>
      <c r="G35" s="4"/>
      <c r="H35" s="1"/>
      <c r="I35" s="1"/>
      <c r="J35" s="1"/>
      <c r="K35" s="1"/>
    </row>
    <row r="36" spans="2:11" ht="14.25" x14ac:dyDescent="0.2">
      <c r="B36" s="3"/>
      <c r="C36" s="70"/>
      <c r="D36" s="70"/>
      <c r="E36" s="70"/>
      <c r="F36" s="70"/>
      <c r="G36" s="4"/>
      <c r="H36" s="1"/>
      <c r="I36" s="1"/>
      <c r="J36" s="1"/>
      <c r="K36" s="1"/>
    </row>
    <row r="37" spans="2:11" ht="14.25" x14ac:dyDescent="0.2">
      <c r="B37" s="3"/>
      <c r="C37" s="70"/>
      <c r="D37" s="70"/>
      <c r="E37" s="70"/>
      <c r="F37" s="70"/>
      <c r="G37" s="4"/>
      <c r="H37" s="1"/>
      <c r="I37" s="1"/>
      <c r="J37" s="1"/>
      <c r="K37" s="1"/>
    </row>
    <row r="38" spans="2:11" ht="15" thickBot="1" x14ac:dyDescent="0.25">
      <c r="B38" s="5"/>
      <c r="C38" s="6"/>
      <c r="D38" s="6"/>
      <c r="E38" s="6"/>
      <c r="F38" s="6"/>
      <c r="G38" s="71"/>
      <c r="H38" s="1"/>
      <c r="I38" s="1"/>
      <c r="J38" s="1"/>
      <c r="K38" s="1"/>
    </row>
    <row r="39" spans="2:11" ht="19.5" customHeight="1" thickBot="1" x14ac:dyDescent="0.25">
      <c r="B39" s="70"/>
      <c r="C39" s="70"/>
      <c r="D39" s="70"/>
      <c r="E39" s="70"/>
      <c r="F39" s="70"/>
      <c r="G39" s="70"/>
      <c r="H39" s="1"/>
      <c r="I39" s="1"/>
      <c r="J39" s="1"/>
      <c r="K39" s="1"/>
    </row>
    <row r="40" spans="2:11" ht="36" customHeight="1" thickBot="1" x14ac:dyDescent="0.25">
      <c r="B40" s="343" t="s">
        <v>194</v>
      </c>
      <c r="C40" s="344"/>
      <c r="D40" s="344"/>
      <c r="E40" s="344"/>
      <c r="F40" s="344"/>
      <c r="G40" s="345"/>
      <c r="H40" s="1"/>
      <c r="I40" s="1"/>
      <c r="J40" s="1"/>
      <c r="K40" s="1"/>
    </row>
    <row r="41" spans="2:11" ht="36" customHeight="1" thickBot="1" x14ac:dyDescent="0.25">
      <c r="B41" s="72" t="s">
        <v>0</v>
      </c>
      <c r="C41" s="73" t="s">
        <v>178</v>
      </c>
      <c r="D41" s="74" t="s">
        <v>179</v>
      </c>
      <c r="E41" s="74" t="s">
        <v>180</v>
      </c>
      <c r="F41" s="74" t="s">
        <v>181</v>
      </c>
      <c r="G41" s="74" t="s">
        <v>182</v>
      </c>
      <c r="H41" s="1"/>
      <c r="I41" s="1"/>
      <c r="J41" s="1"/>
      <c r="K41" s="1"/>
    </row>
    <row r="42" spans="2:11" ht="15.75" x14ac:dyDescent="0.2">
      <c r="B42" s="102" t="s">
        <v>1</v>
      </c>
      <c r="C42" s="75">
        <v>9100</v>
      </c>
      <c r="D42" s="76">
        <v>17200</v>
      </c>
      <c r="E42" s="75">
        <v>22900</v>
      </c>
      <c r="F42" s="76">
        <v>25000</v>
      </c>
      <c r="G42" s="77">
        <v>31000</v>
      </c>
      <c r="H42" s="1"/>
      <c r="I42" s="1"/>
      <c r="J42" s="1"/>
      <c r="K42" s="1"/>
    </row>
    <row r="43" spans="2:11" ht="15.75" x14ac:dyDescent="0.2">
      <c r="B43" s="103" t="s">
        <v>2</v>
      </c>
      <c r="C43" s="78">
        <v>8600</v>
      </c>
      <c r="D43" s="79">
        <v>16100</v>
      </c>
      <c r="E43" s="78">
        <v>21500</v>
      </c>
      <c r="F43" s="79">
        <v>24500</v>
      </c>
      <c r="G43" s="80">
        <v>30000</v>
      </c>
      <c r="H43" s="1"/>
      <c r="I43" s="1"/>
      <c r="J43" s="1"/>
      <c r="K43" s="1"/>
    </row>
    <row r="44" spans="2:11" ht="15.75" x14ac:dyDescent="0.2">
      <c r="B44" s="103" t="s">
        <v>3</v>
      </c>
      <c r="C44" s="78">
        <v>8100</v>
      </c>
      <c r="D44" s="79">
        <v>15200</v>
      </c>
      <c r="E44" s="78">
        <v>20300</v>
      </c>
      <c r="F44" s="79">
        <v>23000</v>
      </c>
      <c r="G44" s="80">
        <v>28500</v>
      </c>
      <c r="H44" s="1"/>
      <c r="I44" s="1"/>
      <c r="J44" s="1"/>
      <c r="K44" s="1"/>
    </row>
    <row r="45" spans="2:11" ht="15.75" x14ac:dyDescent="0.2">
      <c r="B45" s="103" t="s">
        <v>4</v>
      </c>
      <c r="C45" s="78">
        <v>7600</v>
      </c>
      <c r="D45" s="79">
        <v>14400</v>
      </c>
      <c r="E45" s="78">
        <v>19200</v>
      </c>
      <c r="F45" s="79">
        <v>21500</v>
      </c>
      <c r="G45" s="80">
        <v>27100</v>
      </c>
      <c r="H45" s="1"/>
      <c r="I45" s="1"/>
      <c r="J45" s="1"/>
      <c r="K45" s="1"/>
    </row>
    <row r="46" spans="2:11" ht="15.75" x14ac:dyDescent="0.2">
      <c r="B46" s="103" t="s">
        <v>5</v>
      </c>
      <c r="C46" s="78">
        <v>7200</v>
      </c>
      <c r="D46" s="79">
        <v>13500</v>
      </c>
      <c r="E46" s="78">
        <v>18100</v>
      </c>
      <c r="F46" s="79">
        <v>20400</v>
      </c>
      <c r="G46" s="80">
        <v>25500</v>
      </c>
      <c r="H46" s="1"/>
      <c r="I46" s="1"/>
      <c r="J46" s="1"/>
      <c r="K46" s="1"/>
    </row>
    <row r="47" spans="2:11" ht="15.75" x14ac:dyDescent="0.2">
      <c r="B47" s="103" t="s">
        <v>6</v>
      </c>
      <c r="C47" s="78">
        <v>6800</v>
      </c>
      <c r="D47" s="79">
        <v>12800</v>
      </c>
      <c r="E47" s="78">
        <v>17100</v>
      </c>
      <c r="F47" s="79">
        <v>19300</v>
      </c>
      <c r="G47" s="80">
        <v>24100</v>
      </c>
      <c r="H47" s="1"/>
      <c r="I47" s="1"/>
      <c r="J47" s="1"/>
      <c r="K47" s="1"/>
    </row>
    <row r="48" spans="2:11" ht="15.75" x14ac:dyDescent="0.2">
      <c r="B48" s="103" t="s">
        <v>7</v>
      </c>
      <c r="C48" s="78">
        <v>6400</v>
      </c>
      <c r="D48" s="79">
        <v>12000</v>
      </c>
      <c r="E48" s="78">
        <v>16100</v>
      </c>
      <c r="F48" s="79">
        <v>18200</v>
      </c>
      <c r="G48" s="80">
        <v>22600</v>
      </c>
      <c r="H48" s="1"/>
      <c r="I48" s="1"/>
      <c r="J48" s="1"/>
      <c r="K48" s="1"/>
    </row>
    <row r="49" spans="2:11" ht="15.75" x14ac:dyDescent="0.2">
      <c r="B49" s="103" t="s">
        <v>191</v>
      </c>
      <c r="C49" s="78">
        <v>6000</v>
      </c>
      <c r="D49" s="79">
        <v>11300</v>
      </c>
      <c r="E49" s="78">
        <v>15100</v>
      </c>
      <c r="F49" s="79">
        <v>17100</v>
      </c>
      <c r="G49" s="80">
        <v>21300</v>
      </c>
      <c r="H49" s="1"/>
      <c r="I49" s="1"/>
      <c r="J49" s="1"/>
      <c r="K49" s="1"/>
    </row>
    <row r="50" spans="2:11" ht="15.75" x14ac:dyDescent="0.2">
      <c r="B50" s="103" t="s">
        <v>192</v>
      </c>
      <c r="C50" s="78">
        <v>5700</v>
      </c>
      <c r="D50" s="79">
        <v>10700</v>
      </c>
      <c r="E50" s="78">
        <v>14300</v>
      </c>
      <c r="F50" s="79">
        <v>16100</v>
      </c>
      <c r="G50" s="80">
        <v>20100</v>
      </c>
      <c r="H50" s="1"/>
      <c r="I50" s="1"/>
      <c r="J50" s="1"/>
      <c r="K50" s="1"/>
    </row>
    <row r="51" spans="2:11" ht="15.75" x14ac:dyDescent="0.2">
      <c r="B51" s="103" t="s">
        <v>193</v>
      </c>
      <c r="C51" s="78">
        <v>5300</v>
      </c>
      <c r="D51" s="79">
        <v>10100</v>
      </c>
      <c r="E51" s="78">
        <v>13500</v>
      </c>
      <c r="F51" s="79">
        <v>15200</v>
      </c>
      <c r="G51" s="80">
        <v>19000</v>
      </c>
      <c r="H51" s="1"/>
      <c r="I51" s="1"/>
      <c r="J51" s="1"/>
      <c r="K51" s="1"/>
    </row>
    <row r="52" spans="2:11" ht="15.75" x14ac:dyDescent="0.2">
      <c r="B52" s="103" t="s">
        <v>8</v>
      </c>
      <c r="C52" s="78">
        <v>5000</v>
      </c>
      <c r="D52" s="79">
        <v>9500</v>
      </c>
      <c r="E52" s="78">
        <v>12700</v>
      </c>
      <c r="F52" s="79">
        <v>14300</v>
      </c>
      <c r="G52" s="80">
        <v>17900</v>
      </c>
      <c r="H52" s="1"/>
      <c r="I52" s="1"/>
      <c r="J52" s="1"/>
      <c r="K52" s="1"/>
    </row>
    <row r="53" spans="2:11" ht="16.5" thickBot="1" x14ac:dyDescent="0.25">
      <c r="B53" s="104" t="s">
        <v>9</v>
      </c>
      <c r="C53" s="81">
        <v>4700</v>
      </c>
      <c r="D53" s="82">
        <v>9000</v>
      </c>
      <c r="E53" s="81">
        <v>12000</v>
      </c>
      <c r="F53" s="82">
        <v>13500</v>
      </c>
      <c r="G53" s="83">
        <v>16800</v>
      </c>
      <c r="H53" s="1"/>
      <c r="I53" s="1"/>
      <c r="J53" s="1"/>
      <c r="K53" s="1"/>
    </row>
    <row r="54" spans="2:11" ht="19.5" customHeight="1" thickBot="1" x14ac:dyDescent="0.25">
      <c r="B54" s="88"/>
      <c r="C54" s="89"/>
      <c r="D54" s="89"/>
      <c r="E54" s="89"/>
      <c r="F54" s="89"/>
      <c r="G54" s="89"/>
      <c r="H54" s="1"/>
      <c r="I54" s="1"/>
      <c r="J54" s="1"/>
      <c r="K54" s="1"/>
    </row>
    <row r="55" spans="2:11" s="1" customFormat="1" ht="36" customHeight="1" thickBot="1" x14ac:dyDescent="0.25">
      <c r="B55" s="343" t="s">
        <v>195</v>
      </c>
      <c r="C55" s="344"/>
      <c r="D55" s="344"/>
      <c r="E55" s="344"/>
      <c r="F55" s="344"/>
      <c r="G55" s="345"/>
    </row>
    <row r="56" spans="2:11" ht="36" customHeight="1" thickBot="1" x14ac:dyDescent="0.25">
      <c r="B56" s="84" t="s">
        <v>0</v>
      </c>
      <c r="C56" s="73" t="s">
        <v>178</v>
      </c>
      <c r="D56" s="74" t="s">
        <v>179</v>
      </c>
      <c r="E56" s="74" t="s">
        <v>180</v>
      </c>
      <c r="F56" s="74" t="s">
        <v>181</v>
      </c>
      <c r="G56" s="74" t="s">
        <v>182</v>
      </c>
      <c r="H56" s="1"/>
      <c r="I56" s="1"/>
      <c r="J56" s="1"/>
      <c r="K56" s="1"/>
    </row>
    <row r="57" spans="2:11" ht="15.75" x14ac:dyDescent="0.2">
      <c r="B57" s="102" t="s">
        <v>1</v>
      </c>
      <c r="C57" s="85">
        <v>8400</v>
      </c>
      <c r="D57" s="76">
        <v>15900</v>
      </c>
      <c r="E57" s="75">
        <v>21200</v>
      </c>
      <c r="F57" s="76">
        <v>23200</v>
      </c>
      <c r="G57" s="77">
        <v>28800</v>
      </c>
      <c r="H57" s="1"/>
      <c r="I57" s="1"/>
      <c r="J57" s="1"/>
      <c r="K57" s="1"/>
    </row>
    <row r="58" spans="2:11" ht="15.75" x14ac:dyDescent="0.2">
      <c r="B58" s="103" t="s">
        <v>2</v>
      </c>
      <c r="C58" s="86">
        <v>7900</v>
      </c>
      <c r="D58" s="79">
        <v>14900</v>
      </c>
      <c r="E58" s="78">
        <v>19900</v>
      </c>
      <c r="F58" s="79">
        <v>22700</v>
      </c>
      <c r="G58" s="80">
        <v>27900</v>
      </c>
      <c r="H58" s="1"/>
      <c r="I58" s="1"/>
      <c r="J58" s="1"/>
      <c r="K58" s="1"/>
    </row>
    <row r="59" spans="2:11" ht="15.75" x14ac:dyDescent="0.2">
      <c r="B59" s="103" t="s">
        <v>3</v>
      </c>
      <c r="C59" s="86">
        <v>7500</v>
      </c>
      <c r="D59" s="79">
        <v>14100</v>
      </c>
      <c r="E59" s="78">
        <v>18800</v>
      </c>
      <c r="F59" s="79">
        <v>21300</v>
      </c>
      <c r="G59" s="80">
        <v>26500</v>
      </c>
      <c r="H59" s="1"/>
      <c r="I59" s="1"/>
      <c r="J59" s="1"/>
      <c r="K59" s="1"/>
    </row>
    <row r="60" spans="2:11" ht="15.75" x14ac:dyDescent="0.2">
      <c r="B60" s="103" t="s">
        <v>4</v>
      </c>
      <c r="C60" s="86">
        <v>7000</v>
      </c>
      <c r="D60" s="79">
        <v>13300</v>
      </c>
      <c r="E60" s="78">
        <v>17800</v>
      </c>
      <c r="F60" s="79">
        <v>19900</v>
      </c>
      <c r="G60" s="80">
        <v>25200</v>
      </c>
      <c r="H60" s="1"/>
      <c r="I60" s="1"/>
      <c r="J60" s="1"/>
      <c r="K60" s="1"/>
    </row>
    <row r="61" spans="2:11" ht="15.75" x14ac:dyDescent="0.2">
      <c r="B61" s="103" t="s">
        <v>5</v>
      </c>
      <c r="C61" s="86">
        <v>6600</v>
      </c>
      <c r="D61" s="79">
        <v>12500</v>
      </c>
      <c r="E61" s="78">
        <v>16800</v>
      </c>
      <c r="F61" s="79">
        <v>18900</v>
      </c>
      <c r="G61" s="80">
        <v>23700</v>
      </c>
      <c r="H61" s="1"/>
      <c r="I61" s="1"/>
      <c r="J61" s="1"/>
      <c r="K61" s="1"/>
    </row>
    <row r="62" spans="2:11" ht="15.75" x14ac:dyDescent="0.2">
      <c r="B62" s="103" t="s">
        <v>6</v>
      </c>
      <c r="C62" s="86">
        <v>6300</v>
      </c>
      <c r="D62" s="79">
        <v>11900</v>
      </c>
      <c r="E62" s="78">
        <v>15900</v>
      </c>
      <c r="F62" s="79">
        <v>17900</v>
      </c>
      <c r="G62" s="80">
        <v>22400</v>
      </c>
      <c r="H62" s="1"/>
      <c r="I62" s="1"/>
      <c r="J62" s="1"/>
      <c r="K62" s="1"/>
    </row>
    <row r="63" spans="2:11" ht="15.75" x14ac:dyDescent="0.2">
      <c r="B63" s="103" t="s">
        <v>7</v>
      </c>
      <c r="C63" s="86">
        <v>5900</v>
      </c>
      <c r="D63" s="79">
        <v>11100</v>
      </c>
      <c r="E63" s="78">
        <v>14900</v>
      </c>
      <c r="F63" s="79">
        <v>16900</v>
      </c>
      <c r="G63" s="80">
        <v>21000</v>
      </c>
      <c r="H63" s="1"/>
      <c r="I63" s="1"/>
      <c r="J63" s="1"/>
      <c r="K63" s="1"/>
    </row>
    <row r="64" spans="2:11" ht="15.75" x14ac:dyDescent="0.2">
      <c r="B64" s="103" t="s">
        <v>191</v>
      </c>
      <c r="C64" s="86">
        <v>5500</v>
      </c>
      <c r="D64" s="79">
        <v>10500</v>
      </c>
      <c r="E64" s="78">
        <v>14000</v>
      </c>
      <c r="F64" s="79">
        <v>15900</v>
      </c>
      <c r="G64" s="80">
        <v>19800</v>
      </c>
      <c r="H64" s="1"/>
      <c r="I64" s="1"/>
      <c r="J64" s="1"/>
      <c r="K64" s="1"/>
    </row>
    <row r="65" spans="2:11" ht="15.75" x14ac:dyDescent="0.2">
      <c r="B65" s="103" t="s">
        <v>192</v>
      </c>
      <c r="C65" s="86">
        <v>5300</v>
      </c>
      <c r="D65" s="79">
        <v>9900</v>
      </c>
      <c r="E65" s="78">
        <v>13200</v>
      </c>
      <c r="F65" s="79">
        <v>14900</v>
      </c>
      <c r="G65" s="80">
        <v>18600</v>
      </c>
      <c r="H65" s="1"/>
      <c r="I65" s="1"/>
      <c r="J65" s="1"/>
      <c r="K65" s="1"/>
    </row>
    <row r="66" spans="2:11" ht="15.75" x14ac:dyDescent="0.2">
      <c r="B66" s="103" t="s">
        <v>193</v>
      </c>
      <c r="C66" s="86">
        <v>4900</v>
      </c>
      <c r="D66" s="79">
        <v>9300</v>
      </c>
      <c r="E66" s="78">
        <v>12500</v>
      </c>
      <c r="F66" s="79">
        <v>14100</v>
      </c>
      <c r="G66" s="80">
        <v>17600</v>
      </c>
      <c r="H66" s="1"/>
      <c r="I66" s="1"/>
      <c r="J66" s="1"/>
      <c r="K66" s="1"/>
    </row>
    <row r="67" spans="2:11" ht="15.75" x14ac:dyDescent="0.2">
      <c r="B67" s="103" t="s">
        <v>8</v>
      </c>
      <c r="C67" s="86">
        <v>4600</v>
      </c>
      <c r="D67" s="79">
        <v>8800</v>
      </c>
      <c r="E67" s="78">
        <v>11800</v>
      </c>
      <c r="F67" s="79">
        <v>13200</v>
      </c>
      <c r="G67" s="80">
        <v>16600</v>
      </c>
      <c r="H67" s="1"/>
      <c r="I67" s="1"/>
      <c r="J67" s="1"/>
      <c r="K67" s="1"/>
    </row>
    <row r="68" spans="2:11" ht="16.5" thickBot="1" x14ac:dyDescent="0.25">
      <c r="B68" s="104" t="s">
        <v>9</v>
      </c>
      <c r="C68" s="87">
        <v>4300</v>
      </c>
      <c r="D68" s="82">
        <v>8300</v>
      </c>
      <c r="E68" s="81">
        <v>11100</v>
      </c>
      <c r="F68" s="82">
        <v>12500</v>
      </c>
      <c r="G68" s="83">
        <v>15600</v>
      </c>
      <c r="H68" s="1"/>
      <c r="I68" s="1"/>
      <c r="J68" s="1"/>
      <c r="K68" s="1"/>
    </row>
    <row r="69" spans="2:11" ht="19.5" customHeight="1" thickBot="1" x14ac:dyDescent="0.25">
      <c r="B69" s="88"/>
      <c r="C69" s="89"/>
      <c r="D69" s="89"/>
      <c r="E69" s="89"/>
      <c r="F69" s="89"/>
      <c r="G69" s="89"/>
      <c r="H69" s="1"/>
      <c r="I69" s="1"/>
      <c r="J69" s="1"/>
      <c r="K69" s="1"/>
    </row>
    <row r="70" spans="2:11" s="1" customFormat="1" ht="36" customHeight="1" thickBot="1" x14ac:dyDescent="0.25">
      <c r="B70" s="343" t="s">
        <v>196</v>
      </c>
      <c r="C70" s="344"/>
      <c r="D70" s="344"/>
      <c r="E70" s="344"/>
      <c r="F70" s="344"/>
      <c r="G70" s="345"/>
    </row>
    <row r="71" spans="2:11" ht="36" customHeight="1" thickBot="1" x14ac:dyDescent="0.25">
      <c r="B71" s="84" t="s">
        <v>0</v>
      </c>
      <c r="C71" s="73" t="s">
        <v>178</v>
      </c>
      <c r="D71" s="74" t="s">
        <v>179</v>
      </c>
      <c r="E71" s="74" t="s">
        <v>180</v>
      </c>
      <c r="F71" s="74" t="s">
        <v>181</v>
      </c>
      <c r="G71" s="74" t="s">
        <v>182</v>
      </c>
      <c r="H71" s="1"/>
      <c r="I71" s="1"/>
      <c r="J71" s="1"/>
      <c r="K71" s="1"/>
    </row>
    <row r="72" spans="2:11" ht="15.75" x14ac:dyDescent="0.2">
      <c r="B72" s="102" t="s">
        <v>1</v>
      </c>
      <c r="C72" s="90">
        <v>7900</v>
      </c>
      <c r="D72" s="76">
        <v>14900</v>
      </c>
      <c r="E72" s="91">
        <v>19900</v>
      </c>
      <c r="F72" s="76">
        <v>21700</v>
      </c>
      <c r="G72" s="92">
        <v>26900</v>
      </c>
      <c r="H72" s="1"/>
      <c r="I72" s="1"/>
      <c r="J72" s="1"/>
      <c r="K72" s="1"/>
    </row>
    <row r="73" spans="2:11" ht="15.75" x14ac:dyDescent="0.2">
      <c r="B73" s="103" t="s">
        <v>2</v>
      </c>
      <c r="C73" s="86">
        <v>7400</v>
      </c>
      <c r="D73" s="79">
        <v>14000</v>
      </c>
      <c r="E73" s="78">
        <v>18700</v>
      </c>
      <c r="F73" s="79">
        <v>21300</v>
      </c>
      <c r="G73" s="80">
        <v>26100</v>
      </c>
      <c r="H73" s="1"/>
      <c r="I73" s="1"/>
      <c r="J73" s="1"/>
      <c r="K73" s="1"/>
    </row>
    <row r="74" spans="2:11" ht="15.75" x14ac:dyDescent="0.2">
      <c r="B74" s="103" t="s">
        <v>3</v>
      </c>
      <c r="C74" s="86">
        <v>7000</v>
      </c>
      <c r="D74" s="79">
        <v>13200</v>
      </c>
      <c r="E74" s="78">
        <v>17600</v>
      </c>
      <c r="F74" s="79">
        <v>20000</v>
      </c>
      <c r="G74" s="80">
        <v>24700</v>
      </c>
      <c r="H74" s="1"/>
      <c r="I74" s="1"/>
      <c r="J74" s="1"/>
      <c r="K74" s="1"/>
    </row>
    <row r="75" spans="2:11" ht="15.75" x14ac:dyDescent="0.2">
      <c r="B75" s="103" t="s">
        <v>4</v>
      </c>
      <c r="C75" s="86">
        <v>6600</v>
      </c>
      <c r="D75" s="79">
        <v>12500</v>
      </c>
      <c r="E75" s="78">
        <v>16700</v>
      </c>
      <c r="F75" s="79">
        <v>18700</v>
      </c>
      <c r="G75" s="80">
        <v>23500</v>
      </c>
      <c r="H75" s="1"/>
      <c r="I75" s="1"/>
      <c r="J75" s="1"/>
      <c r="K75" s="1"/>
    </row>
    <row r="76" spans="2:11" ht="15.75" x14ac:dyDescent="0.2">
      <c r="B76" s="103" t="s">
        <v>5</v>
      </c>
      <c r="C76" s="86">
        <v>6200</v>
      </c>
      <c r="D76" s="79">
        <v>11700</v>
      </c>
      <c r="E76" s="78">
        <v>15700</v>
      </c>
      <c r="F76" s="79">
        <v>17700</v>
      </c>
      <c r="G76" s="80">
        <v>22100</v>
      </c>
      <c r="H76" s="1"/>
      <c r="I76" s="1"/>
      <c r="J76" s="1"/>
      <c r="K76" s="1"/>
    </row>
    <row r="77" spans="2:11" ht="15.75" x14ac:dyDescent="0.2">
      <c r="B77" s="103" t="s">
        <v>6</v>
      </c>
      <c r="C77" s="86">
        <v>5900</v>
      </c>
      <c r="D77" s="79">
        <v>11100</v>
      </c>
      <c r="E77" s="78">
        <v>14800</v>
      </c>
      <c r="F77" s="79">
        <v>16700</v>
      </c>
      <c r="G77" s="80">
        <v>20900</v>
      </c>
      <c r="H77" s="1"/>
      <c r="I77" s="1"/>
      <c r="J77" s="1"/>
      <c r="K77" s="1"/>
    </row>
    <row r="78" spans="2:11" ht="15.75" x14ac:dyDescent="0.2">
      <c r="B78" s="103" t="s">
        <v>7</v>
      </c>
      <c r="C78" s="86">
        <v>5500</v>
      </c>
      <c r="D78" s="79">
        <v>10400</v>
      </c>
      <c r="E78" s="78">
        <v>14000</v>
      </c>
      <c r="F78" s="79">
        <v>15800</v>
      </c>
      <c r="G78" s="80">
        <v>19600</v>
      </c>
      <c r="H78" s="1"/>
      <c r="I78" s="1"/>
      <c r="J78" s="1"/>
      <c r="K78" s="1"/>
    </row>
    <row r="79" spans="2:11" ht="15.75" x14ac:dyDescent="0.2">
      <c r="B79" s="103" t="s">
        <v>191</v>
      </c>
      <c r="C79" s="86">
        <v>5200</v>
      </c>
      <c r="D79" s="79">
        <v>9800</v>
      </c>
      <c r="E79" s="78">
        <v>13100</v>
      </c>
      <c r="F79" s="79">
        <v>14800</v>
      </c>
      <c r="G79" s="80">
        <v>18500</v>
      </c>
      <c r="H79" s="1"/>
      <c r="I79" s="1"/>
      <c r="J79" s="1"/>
      <c r="K79" s="1"/>
    </row>
    <row r="80" spans="2:11" ht="15.75" x14ac:dyDescent="0.2">
      <c r="B80" s="103" t="s">
        <v>192</v>
      </c>
      <c r="C80" s="86">
        <v>4900</v>
      </c>
      <c r="D80" s="79">
        <v>9300</v>
      </c>
      <c r="E80" s="78">
        <v>12400</v>
      </c>
      <c r="F80" s="79">
        <v>14000</v>
      </c>
      <c r="G80" s="80">
        <v>17400</v>
      </c>
      <c r="H80" s="1"/>
      <c r="I80" s="1"/>
      <c r="J80" s="1"/>
      <c r="K80" s="1"/>
    </row>
    <row r="81" spans="2:11" ht="15.75" x14ac:dyDescent="0.2">
      <c r="B81" s="103" t="s">
        <v>193</v>
      </c>
      <c r="C81" s="86">
        <v>4600</v>
      </c>
      <c r="D81" s="79">
        <v>8700</v>
      </c>
      <c r="E81" s="78">
        <v>11700</v>
      </c>
      <c r="F81" s="79">
        <v>13200</v>
      </c>
      <c r="G81" s="80">
        <v>16500</v>
      </c>
      <c r="H81" s="1"/>
      <c r="I81" s="1"/>
      <c r="J81" s="1"/>
      <c r="K81" s="1"/>
    </row>
    <row r="82" spans="2:11" ht="15.75" x14ac:dyDescent="0.2">
      <c r="B82" s="103" t="s">
        <v>8</v>
      </c>
      <c r="C82" s="86">
        <v>4300</v>
      </c>
      <c r="D82" s="79">
        <v>8200</v>
      </c>
      <c r="E82" s="78">
        <v>11000</v>
      </c>
      <c r="F82" s="79">
        <v>12400</v>
      </c>
      <c r="G82" s="80">
        <v>15500</v>
      </c>
      <c r="H82" s="1"/>
      <c r="I82" s="1"/>
      <c r="J82" s="1"/>
      <c r="K82" s="1"/>
    </row>
    <row r="83" spans="2:11" ht="16.5" thickBot="1" x14ac:dyDescent="0.25">
      <c r="B83" s="104" t="s">
        <v>9</v>
      </c>
      <c r="C83" s="87">
        <v>4000</v>
      </c>
      <c r="D83" s="82">
        <v>7800</v>
      </c>
      <c r="E83" s="81">
        <v>10400</v>
      </c>
      <c r="F83" s="82">
        <v>11700</v>
      </c>
      <c r="G83" s="83">
        <v>14600</v>
      </c>
      <c r="H83" s="1"/>
      <c r="I83" s="1"/>
      <c r="J83" s="1"/>
      <c r="K83" s="1"/>
    </row>
    <row r="84" spans="2:11" ht="19.5" customHeight="1" thickBot="1" x14ac:dyDescent="0.25">
      <c r="B84" s="70"/>
      <c r="C84" s="70"/>
      <c r="D84" s="70"/>
      <c r="E84" s="70"/>
      <c r="F84" s="70"/>
      <c r="G84" s="2"/>
      <c r="H84" s="1"/>
      <c r="I84" s="1"/>
      <c r="J84" s="1"/>
      <c r="K84" s="1"/>
    </row>
    <row r="85" spans="2:11" s="1" customFormat="1" ht="36" customHeight="1" thickBot="1" x14ac:dyDescent="0.25">
      <c r="B85" s="343" t="s">
        <v>197</v>
      </c>
      <c r="C85" s="344"/>
      <c r="D85" s="344"/>
      <c r="E85" s="344"/>
      <c r="F85" s="344"/>
      <c r="G85" s="345"/>
    </row>
    <row r="86" spans="2:11" ht="36" customHeight="1" thickBot="1" x14ac:dyDescent="0.25">
      <c r="B86" s="84" t="s">
        <v>0</v>
      </c>
      <c r="C86" s="73" t="s">
        <v>178</v>
      </c>
      <c r="D86" s="74" t="s">
        <v>179</v>
      </c>
      <c r="E86" s="74" t="s">
        <v>180</v>
      </c>
      <c r="F86" s="74" t="s">
        <v>181</v>
      </c>
      <c r="G86" s="74" t="s">
        <v>182</v>
      </c>
      <c r="H86" s="1"/>
      <c r="I86" s="1"/>
      <c r="J86" s="1"/>
      <c r="K86" s="1"/>
    </row>
    <row r="87" spans="2:11" ht="15.75" x14ac:dyDescent="0.2">
      <c r="B87" s="102" t="s">
        <v>1</v>
      </c>
      <c r="C87" s="90">
        <v>7200</v>
      </c>
      <c r="D87" s="76">
        <v>13700</v>
      </c>
      <c r="E87" s="91">
        <v>18300</v>
      </c>
      <c r="F87" s="76">
        <v>20000</v>
      </c>
      <c r="G87" s="92">
        <v>24800</v>
      </c>
      <c r="H87" s="1"/>
      <c r="I87" s="1"/>
      <c r="J87" s="1"/>
      <c r="K87" s="1"/>
    </row>
    <row r="88" spans="2:11" ht="15.75" x14ac:dyDescent="0.2">
      <c r="B88" s="103" t="s">
        <v>2</v>
      </c>
      <c r="C88" s="86">
        <v>6800</v>
      </c>
      <c r="D88" s="79">
        <v>12800</v>
      </c>
      <c r="E88" s="78">
        <v>17200</v>
      </c>
      <c r="F88" s="79">
        <v>19600</v>
      </c>
      <c r="G88" s="80">
        <v>24000</v>
      </c>
      <c r="H88" s="1"/>
      <c r="I88" s="1"/>
      <c r="J88" s="1"/>
      <c r="K88" s="1"/>
    </row>
    <row r="89" spans="2:11" ht="15.75" x14ac:dyDescent="0.2">
      <c r="B89" s="103" t="s">
        <v>3</v>
      </c>
      <c r="C89" s="86">
        <v>6400</v>
      </c>
      <c r="D89" s="79">
        <v>12100</v>
      </c>
      <c r="E89" s="78">
        <v>16200</v>
      </c>
      <c r="F89" s="79">
        <v>18400</v>
      </c>
      <c r="G89" s="80">
        <v>22800</v>
      </c>
      <c r="H89" s="1"/>
      <c r="I89" s="1"/>
      <c r="J89" s="1"/>
      <c r="K89" s="1"/>
    </row>
    <row r="90" spans="2:11" ht="15.75" x14ac:dyDescent="0.2">
      <c r="B90" s="103" t="s">
        <v>4</v>
      </c>
      <c r="C90" s="86">
        <v>6000</v>
      </c>
      <c r="D90" s="79">
        <v>11500</v>
      </c>
      <c r="E90" s="78">
        <v>15300</v>
      </c>
      <c r="F90" s="79">
        <v>17200</v>
      </c>
      <c r="G90" s="80">
        <v>21600</v>
      </c>
      <c r="H90" s="1"/>
      <c r="I90" s="1"/>
      <c r="J90" s="1"/>
      <c r="K90" s="1"/>
    </row>
    <row r="91" spans="2:11" ht="15.75" x14ac:dyDescent="0.2">
      <c r="B91" s="103" t="s">
        <v>5</v>
      </c>
      <c r="C91" s="86">
        <v>5700</v>
      </c>
      <c r="D91" s="79">
        <v>10800</v>
      </c>
      <c r="E91" s="78">
        <v>14400</v>
      </c>
      <c r="F91" s="79">
        <v>16300</v>
      </c>
      <c r="G91" s="80">
        <v>20400</v>
      </c>
      <c r="H91" s="1"/>
      <c r="I91" s="1"/>
      <c r="J91" s="1"/>
      <c r="K91" s="1"/>
    </row>
    <row r="92" spans="2:11" ht="15.75" x14ac:dyDescent="0.2">
      <c r="B92" s="103" t="s">
        <v>6</v>
      </c>
      <c r="C92" s="86">
        <v>5400</v>
      </c>
      <c r="D92" s="79">
        <v>10200</v>
      </c>
      <c r="E92" s="78">
        <v>13600</v>
      </c>
      <c r="F92" s="79">
        <v>15400</v>
      </c>
      <c r="G92" s="80">
        <v>19200</v>
      </c>
      <c r="H92" s="1"/>
      <c r="I92" s="1"/>
      <c r="J92" s="1"/>
      <c r="K92" s="1"/>
    </row>
    <row r="93" spans="2:11" ht="15.75" x14ac:dyDescent="0.2">
      <c r="B93" s="103" t="s">
        <v>7</v>
      </c>
      <c r="C93" s="86">
        <v>5100</v>
      </c>
      <c r="D93" s="79">
        <v>9600</v>
      </c>
      <c r="E93" s="78">
        <v>12800</v>
      </c>
      <c r="F93" s="79">
        <v>14500</v>
      </c>
      <c r="G93" s="80">
        <v>18000</v>
      </c>
      <c r="H93" s="1"/>
      <c r="I93" s="1"/>
      <c r="J93" s="1"/>
      <c r="K93" s="1"/>
    </row>
    <row r="94" spans="2:11" ht="15.75" x14ac:dyDescent="0.2">
      <c r="B94" s="103" t="s">
        <v>191</v>
      </c>
      <c r="C94" s="86">
        <v>4800</v>
      </c>
      <c r="D94" s="79">
        <v>9000</v>
      </c>
      <c r="E94" s="78">
        <v>12000</v>
      </c>
      <c r="F94" s="79">
        <v>13600</v>
      </c>
      <c r="G94" s="80">
        <v>17000</v>
      </c>
      <c r="H94" s="1"/>
      <c r="I94" s="1"/>
      <c r="J94" s="1"/>
      <c r="K94" s="1"/>
    </row>
    <row r="95" spans="2:11" ht="15.75" x14ac:dyDescent="0.2">
      <c r="B95" s="103" t="s">
        <v>192</v>
      </c>
      <c r="C95" s="86">
        <v>4500</v>
      </c>
      <c r="D95" s="79">
        <v>8500</v>
      </c>
      <c r="E95" s="78">
        <v>11400</v>
      </c>
      <c r="F95" s="79">
        <v>12800</v>
      </c>
      <c r="G95" s="80">
        <v>16000</v>
      </c>
      <c r="H95" s="1"/>
      <c r="I95" s="1"/>
      <c r="J95" s="1"/>
      <c r="K95" s="1"/>
    </row>
    <row r="96" spans="2:11" ht="15.75" x14ac:dyDescent="0.2">
      <c r="B96" s="103" t="s">
        <v>193</v>
      </c>
      <c r="C96" s="86">
        <v>4200</v>
      </c>
      <c r="D96" s="79">
        <v>8000</v>
      </c>
      <c r="E96" s="78">
        <v>10800</v>
      </c>
      <c r="F96" s="79">
        <v>12100</v>
      </c>
      <c r="G96" s="80">
        <v>15200</v>
      </c>
      <c r="H96" s="1"/>
      <c r="I96" s="1"/>
      <c r="J96" s="1"/>
      <c r="K96" s="1"/>
    </row>
    <row r="97" spans="2:11" ht="15.75" x14ac:dyDescent="0.2">
      <c r="B97" s="103" t="s">
        <v>8</v>
      </c>
      <c r="C97" s="86">
        <v>4000</v>
      </c>
      <c r="D97" s="79">
        <v>7600</v>
      </c>
      <c r="E97" s="78">
        <v>10100</v>
      </c>
      <c r="F97" s="79">
        <v>11400</v>
      </c>
      <c r="G97" s="80">
        <v>14300</v>
      </c>
      <c r="H97" s="1"/>
      <c r="I97" s="1"/>
      <c r="J97" s="1"/>
      <c r="K97" s="1"/>
    </row>
    <row r="98" spans="2:11" ht="16.5" thickBot="1" x14ac:dyDescent="0.25">
      <c r="B98" s="104" t="s">
        <v>9</v>
      </c>
      <c r="C98" s="87">
        <v>3700</v>
      </c>
      <c r="D98" s="82">
        <v>7200</v>
      </c>
      <c r="E98" s="81">
        <v>9600</v>
      </c>
      <c r="F98" s="82">
        <v>10800</v>
      </c>
      <c r="G98" s="83">
        <v>13400</v>
      </c>
      <c r="H98" s="1"/>
      <c r="I98" s="1"/>
      <c r="J98" s="1"/>
      <c r="K98" s="1"/>
    </row>
    <row r="99" spans="2:11" ht="15" x14ac:dyDescent="0.25">
      <c r="B99" s="93" t="s">
        <v>119</v>
      </c>
      <c r="C99" s="93"/>
      <c r="D99" s="93"/>
      <c r="E99" s="93"/>
      <c r="F99" s="93"/>
      <c r="G99" s="93"/>
      <c r="H99" s="1"/>
      <c r="I99" s="1"/>
      <c r="J99" s="1"/>
      <c r="K99" s="1"/>
    </row>
    <row r="100" spans="2:11" ht="15" x14ac:dyDescent="0.25">
      <c r="B100" s="93" t="s">
        <v>198</v>
      </c>
      <c r="C100" s="93"/>
      <c r="D100" s="93"/>
      <c r="E100" s="93"/>
      <c r="F100" s="93"/>
      <c r="G100" s="93"/>
      <c r="H100" s="1"/>
      <c r="I100" s="1"/>
      <c r="J100" s="1"/>
      <c r="K100" s="1"/>
    </row>
    <row r="101" spans="2:11" ht="15" x14ac:dyDescent="0.25">
      <c r="B101" s="93" t="s">
        <v>199</v>
      </c>
      <c r="C101" s="93"/>
      <c r="D101" s="93"/>
      <c r="E101" s="93"/>
      <c r="F101" s="93"/>
      <c r="G101" s="93"/>
      <c r="H101" s="1"/>
      <c r="I101" s="1"/>
      <c r="J101" s="1"/>
      <c r="K101" s="1"/>
    </row>
    <row r="102" spans="2:11" ht="15" x14ac:dyDescent="0.25">
      <c r="B102" s="95" t="s">
        <v>10</v>
      </c>
      <c r="C102" s="95"/>
      <c r="D102" s="95"/>
      <c r="E102" s="95"/>
      <c r="F102" s="95"/>
      <c r="G102" s="95"/>
      <c r="H102" s="1"/>
      <c r="I102" s="1"/>
      <c r="J102" s="1"/>
      <c r="K102" s="1"/>
    </row>
    <row r="103" spans="2:11" ht="15" x14ac:dyDescent="0.25">
      <c r="B103" s="95" t="s">
        <v>11</v>
      </c>
      <c r="C103" s="95"/>
      <c r="D103" s="95"/>
      <c r="E103" s="95"/>
      <c r="F103" s="95"/>
      <c r="G103" s="95"/>
      <c r="H103" s="1"/>
      <c r="I103" s="1"/>
      <c r="J103" s="1"/>
      <c r="K103" s="1"/>
    </row>
    <row r="104" spans="2:11" ht="15" x14ac:dyDescent="0.25">
      <c r="B104" s="351" t="s">
        <v>120</v>
      </c>
      <c r="C104" s="351"/>
      <c r="D104" s="351"/>
      <c r="E104" s="351"/>
      <c r="F104" s="351"/>
      <c r="G104" s="351"/>
      <c r="H104" s="1"/>
      <c r="I104" s="1"/>
      <c r="J104" s="1"/>
      <c r="K104" s="1"/>
    </row>
    <row r="105" spans="2:11" ht="15" x14ac:dyDescent="0.2">
      <c r="B105" s="352" t="s">
        <v>12</v>
      </c>
      <c r="C105" s="352"/>
      <c r="D105" s="352"/>
      <c r="E105" s="352"/>
      <c r="F105" s="352"/>
      <c r="G105" s="352"/>
      <c r="H105" s="1"/>
      <c r="I105" s="1"/>
      <c r="J105" s="1"/>
      <c r="K105" s="1"/>
    </row>
    <row r="106" spans="2:11" ht="15" x14ac:dyDescent="0.2">
      <c r="B106" s="352" t="s">
        <v>13</v>
      </c>
      <c r="C106" s="352"/>
      <c r="D106" s="352"/>
      <c r="E106" s="352"/>
      <c r="F106" s="352"/>
      <c r="G106" s="352"/>
      <c r="H106" s="1"/>
      <c r="I106" s="1"/>
      <c r="J106" s="1"/>
      <c r="K106" s="1"/>
    </row>
    <row r="107" spans="2:11" ht="19.5" customHeight="1" thickBot="1" x14ac:dyDescent="0.25">
      <c r="B107" s="94"/>
      <c r="C107" s="94"/>
      <c r="D107" s="94"/>
      <c r="E107" s="94"/>
      <c r="F107" s="94"/>
      <c r="G107" s="94"/>
      <c r="H107" s="1"/>
      <c r="I107" s="1"/>
      <c r="J107" s="1"/>
      <c r="K107" s="1"/>
    </row>
    <row r="108" spans="2:11" ht="36" customHeight="1" thickBot="1" x14ac:dyDescent="0.35">
      <c r="B108" s="353" t="s">
        <v>14</v>
      </c>
      <c r="C108" s="354"/>
      <c r="D108" s="354"/>
      <c r="E108" s="354"/>
      <c r="F108" s="354"/>
      <c r="G108" s="355"/>
      <c r="H108" s="1"/>
      <c r="I108" s="1"/>
      <c r="J108" s="1"/>
      <c r="K108" s="1"/>
    </row>
    <row r="109" spans="2:11" ht="32.25" thickBot="1" x14ac:dyDescent="0.25">
      <c r="B109" s="96" t="s">
        <v>200</v>
      </c>
      <c r="C109" s="98">
        <v>1800</v>
      </c>
      <c r="D109" s="99">
        <v>2200</v>
      </c>
      <c r="E109" s="100">
        <v>2700</v>
      </c>
      <c r="F109" s="101">
        <v>3300</v>
      </c>
      <c r="G109" s="98">
        <v>3600</v>
      </c>
      <c r="H109" s="1"/>
      <c r="I109" s="1"/>
      <c r="J109" s="1"/>
      <c r="K109" s="1"/>
    </row>
    <row r="110" spans="2:11" ht="15.75" x14ac:dyDescent="0.2">
      <c r="B110" s="105" t="s">
        <v>208</v>
      </c>
      <c r="C110" s="108">
        <v>700</v>
      </c>
      <c r="D110" s="109">
        <v>600</v>
      </c>
      <c r="E110" s="110" t="s">
        <v>122</v>
      </c>
      <c r="F110" s="111" t="s">
        <v>122</v>
      </c>
      <c r="G110" s="110" t="s">
        <v>122</v>
      </c>
      <c r="H110" s="1"/>
      <c r="I110" s="1"/>
      <c r="J110" s="1"/>
      <c r="K110" s="1"/>
    </row>
    <row r="111" spans="2:11" ht="15.75" x14ac:dyDescent="0.2">
      <c r="B111" s="106" t="s">
        <v>201</v>
      </c>
      <c r="C111" s="108">
        <v>2200</v>
      </c>
      <c r="D111" s="109">
        <v>1800</v>
      </c>
      <c r="E111" s="108">
        <v>1200</v>
      </c>
      <c r="F111" s="109">
        <v>800</v>
      </c>
      <c r="G111" s="108">
        <v>600</v>
      </c>
      <c r="H111" s="1"/>
      <c r="I111" s="1"/>
      <c r="J111" s="1"/>
      <c r="K111" s="1"/>
    </row>
    <row r="112" spans="2:11" ht="15.75" x14ac:dyDescent="0.2">
      <c r="B112" s="106" t="s">
        <v>202</v>
      </c>
      <c r="C112" s="112">
        <v>4000</v>
      </c>
      <c r="D112" s="113">
        <v>3100</v>
      </c>
      <c r="E112" s="108">
        <v>2200</v>
      </c>
      <c r="F112" s="109">
        <v>1500</v>
      </c>
      <c r="G112" s="108">
        <v>1200</v>
      </c>
      <c r="H112" s="1"/>
      <c r="I112" s="1"/>
      <c r="J112" s="1"/>
      <c r="K112" s="1"/>
    </row>
    <row r="113" spans="2:11" ht="15.75" x14ac:dyDescent="0.2">
      <c r="B113" s="106" t="s">
        <v>203</v>
      </c>
      <c r="C113" s="114">
        <v>5200</v>
      </c>
      <c r="D113" s="115">
        <v>4100</v>
      </c>
      <c r="E113" s="116">
        <v>3000</v>
      </c>
      <c r="F113" s="109">
        <v>2100</v>
      </c>
      <c r="G113" s="108">
        <v>1600</v>
      </c>
      <c r="H113" s="1"/>
      <c r="I113" s="1"/>
      <c r="J113" s="1"/>
      <c r="K113" s="1"/>
    </row>
    <row r="114" spans="2:11" ht="15.75" x14ac:dyDescent="0.2">
      <c r="B114" s="106" t="s">
        <v>204</v>
      </c>
      <c r="C114" s="114">
        <v>5800</v>
      </c>
      <c r="D114" s="115">
        <v>4600</v>
      </c>
      <c r="E114" s="116">
        <v>3400</v>
      </c>
      <c r="F114" s="109">
        <v>2300</v>
      </c>
      <c r="G114" s="108">
        <v>1900</v>
      </c>
      <c r="H114" s="1"/>
      <c r="I114" s="1"/>
      <c r="J114" s="1"/>
      <c r="K114" s="1"/>
    </row>
    <row r="115" spans="2:11" ht="15.75" x14ac:dyDescent="0.2">
      <c r="B115" s="106" t="s">
        <v>205</v>
      </c>
      <c r="C115" s="114">
        <v>6000</v>
      </c>
      <c r="D115" s="117">
        <v>5100</v>
      </c>
      <c r="E115" s="112">
        <v>3900</v>
      </c>
      <c r="F115" s="109">
        <v>2700</v>
      </c>
      <c r="G115" s="108">
        <v>2200</v>
      </c>
      <c r="H115" s="1"/>
      <c r="I115" s="1"/>
      <c r="J115" s="1"/>
      <c r="K115" s="1"/>
    </row>
    <row r="116" spans="2:11" ht="15.75" x14ac:dyDescent="0.2">
      <c r="B116" s="106" t="s">
        <v>206</v>
      </c>
      <c r="C116" s="118">
        <v>6000</v>
      </c>
      <c r="D116" s="119">
        <v>6000</v>
      </c>
      <c r="E116" s="114">
        <v>5100</v>
      </c>
      <c r="F116" s="113">
        <v>3600</v>
      </c>
      <c r="G116" s="116">
        <v>3100</v>
      </c>
      <c r="H116" s="1"/>
      <c r="I116" s="1"/>
      <c r="J116" s="1"/>
      <c r="K116" s="1"/>
    </row>
    <row r="117" spans="2:11" ht="16.5" thickBot="1" x14ac:dyDescent="0.25">
      <c r="B117" s="107" t="s">
        <v>207</v>
      </c>
      <c r="C117" s="120">
        <v>6000</v>
      </c>
      <c r="D117" s="121">
        <v>6000</v>
      </c>
      <c r="E117" s="122">
        <v>6000</v>
      </c>
      <c r="F117" s="123">
        <v>4900</v>
      </c>
      <c r="G117" s="124">
        <v>4000</v>
      </c>
      <c r="H117" s="1"/>
      <c r="I117" s="1"/>
      <c r="J117" s="1"/>
      <c r="K117" s="1"/>
    </row>
    <row r="118" spans="2:11" ht="15.75" x14ac:dyDescent="0.2">
      <c r="B118" s="365" t="s">
        <v>210</v>
      </c>
      <c r="C118" s="366"/>
      <c r="D118" s="366"/>
      <c r="E118" s="366"/>
      <c r="F118" s="366"/>
      <c r="G118" s="367"/>
      <c r="H118" s="1"/>
      <c r="I118" s="1"/>
      <c r="J118" s="1"/>
      <c r="K118" s="1"/>
    </row>
    <row r="119" spans="2:11" ht="15.75" x14ac:dyDescent="0.2">
      <c r="B119" s="368" t="s">
        <v>211</v>
      </c>
      <c r="C119" s="369"/>
      <c r="D119" s="369"/>
      <c r="E119" s="369"/>
      <c r="F119" s="369"/>
      <c r="G119" s="370"/>
      <c r="H119" s="1"/>
      <c r="I119" s="1"/>
      <c r="J119" s="1"/>
      <c r="K119" s="1"/>
    </row>
    <row r="120" spans="2:11" ht="15.75" x14ac:dyDescent="0.2">
      <c r="B120" s="371" t="s">
        <v>212</v>
      </c>
      <c r="C120" s="372"/>
      <c r="D120" s="372"/>
      <c r="E120" s="372"/>
      <c r="F120" s="372"/>
      <c r="G120" s="373"/>
      <c r="H120" s="1"/>
      <c r="I120" s="1"/>
      <c r="J120" s="1"/>
      <c r="K120" s="1"/>
    </row>
    <row r="121" spans="2:11" ht="15" customHeight="1" thickBot="1" x14ac:dyDescent="0.25">
      <c r="B121" s="375" t="s">
        <v>372</v>
      </c>
      <c r="C121" s="376"/>
      <c r="D121" s="376"/>
      <c r="E121" s="376"/>
      <c r="F121" s="376"/>
      <c r="G121" s="377"/>
      <c r="H121" s="1"/>
      <c r="I121" s="1"/>
      <c r="J121" s="1"/>
      <c r="K121" s="1"/>
    </row>
    <row r="122" spans="2:11" ht="15" x14ac:dyDescent="0.25">
      <c r="B122" s="374" t="s">
        <v>213</v>
      </c>
      <c r="C122" s="374"/>
      <c r="D122" s="374"/>
      <c r="E122" s="374"/>
      <c r="F122" s="374"/>
      <c r="G122" s="374"/>
      <c r="H122" s="1"/>
      <c r="I122" s="1"/>
      <c r="J122" s="1"/>
      <c r="K122" s="1"/>
    </row>
    <row r="123" spans="2:11" ht="15" x14ac:dyDescent="0.25">
      <c r="B123" s="360" t="s">
        <v>209</v>
      </c>
      <c r="C123" s="360"/>
      <c r="D123" s="360"/>
      <c r="E123" s="360"/>
      <c r="F123" s="360"/>
      <c r="G123" s="360"/>
      <c r="H123" s="1"/>
      <c r="I123" s="1"/>
      <c r="J123" s="1"/>
      <c r="K123" s="1"/>
    </row>
    <row r="124" spans="2:11" ht="19.5" customHeight="1" thickBo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36" customHeight="1" thickBot="1" x14ac:dyDescent="0.25">
      <c r="B125" s="353" t="s">
        <v>15</v>
      </c>
      <c r="C125" s="356"/>
      <c r="D125" s="356"/>
      <c r="E125" s="356"/>
      <c r="F125" s="356"/>
      <c r="G125" s="357"/>
      <c r="H125" s="7"/>
      <c r="I125" s="7"/>
      <c r="J125" s="7"/>
      <c r="K125" s="7"/>
    </row>
    <row r="126" spans="2:11" ht="19.5" customHeight="1" thickBot="1" x14ac:dyDescent="0.25">
      <c r="B126" s="358" t="s">
        <v>215</v>
      </c>
      <c r="C126" s="359"/>
      <c r="D126" s="98">
        <v>800</v>
      </c>
      <c r="E126" s="101">
        <v>1000</v>
      </c>
      <c r="F126" s="98">
        <v>1050</v>
      </c>
      <c r="G126" s="97">
        <v>1100</v>
      </c>
      <c r="H126" s="1"/>
      <c r="I126" s="1"/>
      <c r="J126" s="1"/>
      <c r="K126" s="1"/>
    </row>
    <row r="127" spans="2:11" ht="15.75" x14ac:dyDescent="0.2">
      <c r="B127" s="361" t="s">
        <v>216</v>
      </c>
      <c r="C127" s="362"/>
      <c r="D127" s="133">
        <v>150</v>
      </c>
      <c r="E127" s="134">
        <v>150</v>
      </c>
      <c r="F127" s="133">
        <v>140</v>
      </c>
      <c r="G127" s="135">
        <v>120</v>
      </c>
      <c r="H127" s="1"/>
      <c r="I127" s="1"/>
      <c r="J127" s="1"/>
      <c r="K127" s="1"/>
    </row>
    <row r="128" spans="2:11" ht="15.75" x14ac:dyDescent="0.2">
      <c r="B128" s="363" t="s">
        <v>217</v>
      </c>
      <c r="C128" s="364"/>
      <c r="D128" s="130">
        <v>150</v>
      </c>
      <c r="E128" s="125">
        <v>140</v>
      </c>
      <c r="F128" s="130">
        <v>120</v>
      </c>
      <c r="G128" s="128">
        <v>110</v>
      </c>
      <c r="H128" s="1"/>
      <c r="I128" s="1"/>
      <c r="J128" s="1"/>
      <c r="K128" s="1"/>
    </row>
    <row r="129" spans="2:11" ht="15.75" x14ac:dyDescent="0.2">
      <c r="B129" s="363" t="s">
        <v>218</v>
      </c>
      <c r="C129" s="364"/>
      <c r="D129" s="130">
        <v>150</v>
      </c>
      <c r="E129" s="125">
        <v>120</v>
      </c>
      <c r="F129" s="130">
        <v>115</v>
      </c>
      <c r="G129" s="128">
        <v>110</v>
      </c>
      <c r="H129" s="1"/>
      <c r="I129" s="1"/>
      <c r="J129" s="1"/>
      <c r="K129" s="1"/>
    </row>
    <row r="130" spans="2:11" ht="15.75" x14ac:dyDescent="0.2">
      <c r="B130" s="363" t="s">
        <v>219</v>
      </c>
      <c r="C130" s="364"/>
      <c r="D130" s="130">
        <v>140</v>
      </c>
      <c r="E130" s="125">
        <v>110</v>
      </c>
      <c r="F130" s="130">
        <v>105</v>
      </c>
      <c r="G130" s="128">
        <v>100</v>
      </c>
      <c r="H130" s="1"/>
      <c r="I130" s="1"/>
      <c r="J130" s="1"/>
      <c r="K130" s="1"/>
    </row>
    <row r="131" spans="2:11" ht="16.5" thickBot="1" x14ac:dyDescent="0.25">
      <c r="B131" s="380" t="s">
        <v>220</v>
      </c>
      <c r="C131" s="381"/>
      <c r="D131" s="131">
        <v>130</v>
      </c>
      <c r="E131" s="132">
        <v>100</v>
      </c>
      <c r="F131" s="131">
        <v>95</v>
      </c>
      <c r="G131" s="129">
        <v>90</v>
      </c>
      <c r="H131" s="1"/>
      <c r="I131" s="1"/>
      <c r="J131" s="1"/>
      <c r="K131" s="1"/>
    </row>
    <row r="132" spans="2:11" ht="15.75" x14ac:dyDescent="0.2">
      <c r="B132" s="382" t="s">
        <v>221</v>
      </c>
      <c r="C132" s="383"/>
      <c r="D132" s="130">
        <v>300</v>
      </c>
      <c r="E132" s="125">
        <v>250</v>
      </c>
      <c r="F132" s="130">
        <v>230</v>
      </c>
      <c r="G132" s="128">
        <v>220</v>
      </c>
      <c r="H132" s="1"/>
      <c r="I132" s="1"/>
      <c r="J132" s="1"/>
      <c r="K132" s="1"/>
    </row>
    <row r="133" spans="2:11" ht="15.75" x14ac:dyDescent="0.2">
      <c r="B133" s="363" t="s">
        <v>222</v>
      </c>
      <c r="C133" s="364"/>
      <c r="D133" s="130">
        <v>280</v>
      </c>
      <c r="E133" s="125">
        <v>240</v>
      </c>
      <c r="F133" s="130">
        <v>210</v>
      </c>
      <c r="G133" s="128">
        <v>200</v>
      </c>
      <c r="H133" s="1"/>
      <c r="I133" s="1"/>
      <c r="J133" s="1"/>
      <c r="K133" s="1"/>
    </row>
    <row r="134" spans="2:11" ht="15.75" x14ac:dyDescent="0.2">
      <c r="B134" s="363" t="s">
        <v>223</v>
      </c>
      <c r="C134" s="364"/>
      <c r="D134" s="130">
        <v>260</v>
      </c>
      <c r="E134" s="125">
        <v>220</v>
      </c>
      <c r="F134" s="130">
        <v>190</v>
      </c>
      <c r="G134" s="128">
        <v>180</v>
      </c>
      <c r="H134" s="1"/>
      <c r="I134" s="1"/>
      <c r="J134" s="1"/>
      <c r="K134" s="1"/>
    </row>
    <row r="135" spans="2:11" ht="15.75" x14ac:dyDescent="0.2">
      <c r="B135" s="363" t="s">
        <v>224</v>
      </c>
      <c r="C135" s="364"/>
      <c r="D135" s="130">
        <v>240</v>
      </c>
      <c r="E135" s="125">
        <v>210</v>
      </c>
      <c r="F135" s="130">
        <v>170</v>
      </c>
      <c r="G135" s="128">
        <v>160</v>
      </c>
      <c r="H135" s="1"/>
      <c r="I135" s="1"/>
      <c r="J135" s="1"/>
      <c r="K135" s="1"/>
    </row>
    <row r="136" spans="2:11" ht="16.5" thickBot="1" x14ac:dyDescent="0.25">
      <c r="B136" s="380" t="s">
        <v>225</v>
      </c>
      <c r="C136" s="381"/>
      <c r="D136" s="131">
        <v>220</v>
      </c>
      <c r="E136" s="132">
        <v>200</v>
      </c>
      <c r="F136" s="131">
        <v>150</v>
      </c>
      <c r="G136" s="129">
        <v>140</v>
      </c>
      <c r="H136" s="1"/>
      <c r="I136" s="1"/>
      <c r="J136" s="1"/>
      <c r="K136" s="1"/>
    </row>
    <row r="137" spans="2:11" ht="19.5" customHeight="1" thickBot="1" x14ac:dyDescent="0.25">
      <c r="B137" s="126"/>
      <c r="C137" s="126"/>
      <c r="D137" s="127"/>
      <c r="E137" s="127"/>
      <c r="F137" s="127"/>
      <c r="G137" s="127"/>
      <c r="H137" s="1"/>
      <c r="I137" s="1"/>
      <c r="J137" s="1"/>
      <c r="K137" s="1"/>
    </row>
    <row r="138" spans="2:11" ht="36" customHeight="1" thickBot="1" x14ac:dyDescent="0.25">
      <c r="B138" s="353" t="s">
        <v>16</v>
      </c>
      <c r="C138" s="356"/>
      <c r="D138" s="356"/>
      <c r="E138" s="356"/>
      <c r="F138" s="356"/>
      <c r="G138" s="357"/>
      <c r="H138" s="1"/>
      <c r="I138" s="1"/>
      <c r="J138" s="1"/>
      <c r="K138" s="1"/>
    </row>
    <row r="139" spans="2:11" ht="19.5" customHeight="1" thickBot="1" x14ac:dyDescent="0.25">
      <c r="B139" s="358" t="s">
        <v>214</v>
      </c>
      <c r="C139" s="384"/>
      <c r="D139" s="101">
        <v>800</v>
      </c>
      <c r="E139" s="98">
        <v>1000</v>
      </c>
      <c r="F139" s="101">
        <v>1050</v>
      </c>
      <c r="G139" s="98">
        <v>1100</v>
      </c>
      <c r="H139" s="1"/>
      <c r="I139" s="1"/>
      <c r="J139" s="1"/>
      <c r="K139" s="1"/>
    </row>
    <row r="140" spans="2:11" ht="15.75" x14ac:dyDescent="0.2">
      <c r="B140" s="361" t="s">
        <v>17</v>
      </c>
      <c r="C140" s="385"/>
      <c r="D140" s="140">
        <v>500</v>
      </c>
      <c r="E140" s="141">
        <v>500</v>
      </c>
      <c r="F140" s="140">
        <v>480</v>
      </c>
      <c r="G140" s="141">
        <v>450</v>
      </c>
      <c r="H140" s="1"/>
      <c r="I140" s="1"/>
      <c r="J140" s="1"/>
      <c r="K140" s="1"/>
    </row>
    <row r="141" spans="2:11" ht="16.5" thickBot="1" x14ac:dyDescent="0.25">
      <c r="B141" s="378" t="s">
        <v>226</v>
      </c>
      <c r="C141" s="379"/>
      <c r="D141" s="138">
        <v>3125</v>
      </c>
      <c r="E141" s="139">
        <v>2500</v>
      </c>
      <c r="F141" s="138">
        <v>2286</v>
      </c>
      <c r="G141" s="139">
        <v>2045</v>
      </c>
      <c r="H141" s="1"/>
      <c r="I141" s="1"/>
      <c r="J141" s="1"/>
      <c r="K141" s="1"/>
    </row>
    <row r="142" spans="2:11" ht="15.75" x14ac:dyDescent="0.2">
      <c r="B142" s="382" t="s">
        <v>18</v>
      </c>
      <c r="C142" s="386"/>
      <c r="D142" s="136">
        <v>350</v>
      </c>
      <c r="E142" s="137">
        <v>330</v>
      </c>
      <c r="F142" s="136">
        <v>320</v>
      </c>
      <c r="G142" s="137">
        <v>300</v>
      </c>
      <c r="H142" s="1"/>
      <c r="I142" s="1"/>
      <c r="J142" s="1"/>
      <c r="K142" s="1"/>
    </row>
    <row r="143" spans="2:11" ht="16.5" thickBot="1" x14ac:dyDescent="0.25">
      <c r="B143" s="378" t="s">
        <v>19</v>
      </c>
      <c r="C143" s="379"/>
      <c r="D143" s="138">
        <v>2188</v>
      </c>
      <c r="E143" s="139">
        <v>1650</v>
      </c>
      <c r="F143" s="138">
        <v>1524</v>
      </c>
      <c r="G143" s="139">
        <v>1364</v>
      </c>
      <c r="H143" s="1"/>
      <c r="I143" s="1"/>
      <c r="J143" s="1"/>
      <c r="K143" s="1"/>
    </row>
  </sheetData>
  <mergeCells count="54">
    <mergeCell ref="B143:C143"/>
    <mergeCell ref="B131:C131"/>
    <mergeCell ref="B132:C132"/>
    <mergeCell ref="B133:C133"/>
    <mergeCell ref="B134:C134"/>
    <mergeCell ref="B135:C135"/>
    <mergeCell ref="B136:C136"/>
    <mergeCell ref="B138:G138"/>
    <mergeCell ref="B139:C139"/>
    <mergeCell ref="B140:C140"/>
    <mergeCell ref="B141:C141"/>
    <mergeCell ref="B142:C142"/>
    <mergeCell ref="B127:C127"/>
    <mergeCell ref="B128:C128"/>
    <mergeCell ref="B129:C129"/>
    <mergeCell ref="B130:C130"/>
    <mergeCell ref="B118:G118"/>
    <mergeCell ref="B119:G119"/>
    <mergeCell ref="B120:G120"/>
    <mergeCell ref="B122:G122"/>
    <mergeCell ref="B121:G121"/>
    <mergeCell ref="B106:G106"/>
    <mergeCell ref="B108:G108"/>
    <mergeCell ref="B125:G125"/>
    <mergeCell ref="B126:C126"/>
    <mergeCell ref="B123:G123"/>
    <mergeCell ref="B55:G55"/>
    <mergeCell ref="B70:G70"/>
    <mergeCell ref="B85:G85"/>
    <mergeCell ref="B104:G104"/>
    <mergeCell ref="B105:G105"/>
    <mergeCell ref="B40:G40"/>
    <mergeCell ref="B18:G18"/>
    <mergeCell ref="B19:C19"/>
    <mergeCell ref="D19:E19"/>
    <mergeCell ref="F19:G19"/>
    <mergeCell ref="B20:C20"/>
    <mergeCell ref="D20:E20"/>
    <mergeCell ref="F20:G20"/>
    <mergeCell ref="B22:C22"/>
    <mergeCell ref="D22:E22"/>
    <mergeCell ref="F22:G22"/>
    <mergeCell ref="B23:C23"/>
    <mergeCell ref="D23:E23"/>
    <mergeCell ref="F23:G23"/>
    <mergeCell ref="B1:G3"/>
    <mergeCell ref="B4:G4"/>
    <mergeCell ref="B21:C21"/>
    <mergeCell ref="D21:E21"/>
    <mergeCell ref="F21:G21"/>
    <mergeCell ref="B5:G5"/>
    <mergeCell ref="B6:G6"/>
    <mergeCell ref="B7:G7"/>
    <mergeCell ref="B8:G8"/>
  </mergeCells>
  <hyperlinks>
    <hyperlink ref="B6:G6" r:id="rId1" display="https://grossvektor.ru/ info@grossvektor.ru +7(495)642-54-70"/>
  </hyperlinks>
  <pageMargins left="0.70866141732283472" right="0.70866141732283472" top="0.74803149606299213" bottom="0.74803149606299213" header="0.31496062992125984" footer="0.31496062992125984"/>
  <pageSetup paperSize="9" scale="65" fitToHeight="4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pane ySplit="2" topLeftCell="A3" activePane="bottomLeft" state="frozen"/>
      <selection pane="bottomLeft" activeCell="J3" sqref="J3"/>
    </sheetView>
  </sheetViews>
  <sheetFormatPr defaultRowHeight="12.75" x14ac:dyDescent="0.2"/>
  <cols>
    <col min="1" max="1" width="14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</cols>
  <sheetData>
    <row r="1" spans="1:11" ht="42.7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1050</v>
      </c>
      <c r="H1" s="35">
        <v>100</v>
      </c>
      <c r="I1" s="36">
        <v>1.5</v>
      </c>
      <c r="J1" s="405" t="s">
        <v>23</v>
      </c>
      <c r="K1" s="406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20</v>
      </c>
      <c r="I3" s="49">
        <v>2109</v>
      </c>
      <c r="J3" s="48">
        <f>J2</f>
        <v>0</v>
      </c>
      <c r="K3" s="47">
        <f>ROUNDUP(I3-I3*J3,0)</f>
        <v>2109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20.65</v>
      </c>
      <c r="I4" s="49">
        <v>2166</v>
      </c>
      <c r="J4" s="48">
        <f t="shared" ref="J4:J67" si="0">J3</f>
        <v>0</v>
      </c>
      <c r="K4" s="47">
        <f t="shared" ref="K4:K67" si="1">ROUNDUP(I4-I4*J4,0)</f>
        <v>2166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22.42</v>
      </c>
      <c r="I5" s="49">
        <v>2350</v>
      </c>
      <c r="J5" s="48">
        <f t="shared" si="0"/>
        <v>0</v>
      </c>
      <c r="K5" s="47">
        <f t="shared" si="1"/>
        <v>2350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22.99</v>
      </c>
      <c r="I6" s="49">
        <v>2406</v>
      </c>
      <c r="J6" s="48">
        <f t="shared" si="0"/>
        <v>0</v>
      </c>
      <c r="K6" s="47">
        <f t="shared" si="1"/>
        <v>2406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23.64</v>
      </c>
      <c r="I7" s="49">
        <v>2464</v>
      </c>
      <c r="J7" s="48">
        <f t="shared" si="0"/>
        <v>0</v>
      </c>
      <c r="K7" s="47">
        <f t="shared" si="1"/>
        <v>2464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24.29</v>
      </c>
      <c r="I8" s="49">
        <v>2524</v>
      </c>
      <c r="J8" s="48">
        <f t="shared" si="0"/>
        <v>0</v>
      </c>
      <c r="K8" s="47">
        <f t="shared" si="1"/>
        <v>2524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25</v>
      </c>
      <c r="I9" s="49">
        <v>2570</v>
      </c>
      <c r="J9" s="48">
        <f t="shared" si="0"/>
        <v>0</v>
      </c>
      <c r="K9" s="47">
        <f t="shared" si="1"/>
        <v>2570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25.65</v>
      </c>
      <c r="I10" s="49">
        <v>2630</v>
      </c>
      <c r="J10" s="48">
        <f t="shared" si="0"/>
        <v>0</v>
      </c>
      <c r="K10" s="47">
        <f t="shared" si="1"/>
        <v>2630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27.4</v>
      </c>
      <c r="I11" s="49">
        <v>2811</v>
      </c>
      <c r="J11" s="48">
        <f t="shared" si="0"/>
        <v>0</v>
      </c>
      <c r="K11" s="47">
        <f t="shared" si="1"/>
        <v>2811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28.05</v>
      </c>
      <c r="I12" s="49">
        <v>2870</v>
      </c>
      <c r="J12" s="48">
        <f t="shared" si="0"/>
        <v>0</v>
      </c>
      <c r="K12" s="47">
        <f t="shared" si="1"/>
        <v>2870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28.49</v>
      </c>
      <c r="I13" s="49">
        <v>2927</v>
      </c>
      <c r="J13" s="48">
        <f t="shared" si="0"/>
        <v>0</v>
      </c>
      <c r="K13" s="47">
        <f t="shared" si="1"/>
        <v>2927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29.14</v>
      </c>
      <c r="I14" s="49">
        <v>2988</v>
      </c>
      <c r="J14" s="48">
        <f t="shared" si="0"/>
        <v>0</v>
      </c>
      <c r="K14" s="47">
        <f t="shared" si="1"/>
        <v>2988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29.86</v>
      </c>
      <c r="I15" s="49">
        <v>3035</v>
      </c>
      <c r="J15" s="48">
        <f t="shared" si="0"/>
        <v>0</v>
      </c>
      <c r="K15" s="47">
        <f t="shared" si="1"/>
        <v>3035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30.51</v>
      </c>
      <c r="I16" s="49">
        <v>3092</v>
      </c>
      <c r="J16" s="48">
        <f t="shared" si="0"/>
        <v>0</v>
      </c>
      <c r="K16" s="47">
        <f t="shared" si="1"/>
        <v>3092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32.25</v>
      </c>
      <c r="I17" s="49">
        <v>3274</v>
      </c>
      <c r="J17" s="48">
        <f t="shared" si="0"/>
        <v>0</v>
      </c>
      <c r="K17" s="47">
        <f t="shared" si="1"/>
        <v>3274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32.9</v>
      </c>
      <c r="I18" s="49">
        <v>3332</v>
      </c>
      <c r="J18" s="48">
        <f t="shared" si="0"/>
        <v>0</v>
      </c>
      <c r="K18" s="47">
        <f t="shared" si="1"/>
        <v>3332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33.549999999999997</v>
      </c>
      <c r="I19" s="49">
        <v>3394</v>
      </c>
      <c r="J19" s="48">
        <f t="shared" si="0"/>
        <v>0</v>
      </c>
      <c r="K19" s="47">
        <f t="shared" si="1"/>
        <v>3394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34.200000000000003</v>
      </c>
      <c r="I20" s="49">
        <v>3452</v>
      </c>
      <c r="J20" s="48">
        <f t="shared" si="0"/>
        <v>0</v>
      </c>
      <c r="K20" s="47">
        <f t="shared" si="1"/>
        <v>3452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34.92</v>
      </c>
      <c r="I21" s="49">
        <v>3497</v>
      </c>
      <c r="J21" s="48">
        <f t="shared" si="0"/>
        <v>0</v>
      </c>
      <c r="K21" s="47">
        <f t="shared" si="1"/>
        <v>3497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35.57</v>
      </c>
      <c r="I22" s="49">
        <v>3557</v>
      </c>
      <c r="J22" s="48">
        <f t="shared" si="0"/>
        <v>0</v>
      </c>
      <c r="K22" s="47">
        <f t="shared" si="1"/>
        <v>3557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37.31</v>
      </c>
      <c r="I23" s="49">
        <v>3736</v>
      </c>
      <c r="J23" s="48">
        <f t="shared" si="0"/>
        <v>0</v>
      </c>
      <c r="K23" s="47">
        <f t="shared" si="1"/>
        <v>3736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37.96</v>
      </c>
      <c r="I24" s="49">
        <v>3800</v>
      </c>
      <c r="J24" s="48">
        <f t="shared" si="0"/>
        <v>0</v>
      </c>
      <c r="K24" s="47">
        <f t="shared" si="1"/>
        <v>3800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38.61</v>
      </c>
      <c r="I25" s="49">
        <v>3857</v>
      </c>
      <c r="J25" s="48">
        <f t="shared" si="0"/>
        <v>0</v>
      </c>
      <c r="K25" s="47">
        <f t="shared" si="1"/>
        <v>3857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39.26</v>
      </c>
      <c r="I26" s="49">
        <v>3914</v>
      </c>
      <c r="J26" s="48">
        <f t="shared" si="0"/>
        <v>0</v>
      </c>
      <c r="K26" s="47">
        <f t="shared" si="1"/>
        <v>3914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39.979999999999997</v>
      </c>
      <c r="I27" s="49">
        <v>3961</v>
      </c>
      <c r="J27" s="48">
        <f t="shared" si="0"/>
        <v>0</v>
      </c>
      <c r="K27" s="47">
        <f t="shared" si="1"/>
        <v>3961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42.61</v>
      </c>
      <c r="I28" s="49">
        <v>4210</v>
      </c>
      <c r="J28" s="48">
        <f t="shared" si="0"/>
        <v>0</v>
      </c>
      <c r="K28" s="47">
        <f t="shared" si="1"/>
        <v>4210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44.35</v>
      </c>
      <c r="I29" s="49">
        <v>4392</v>
      </c>
      <c r="J29" s="48">
        <f t="shared" si="0"/>
        <v>0</v>
      </c>
      <c r="K29" s="47">
        <f t="shared" si="1"/>
        <v>4392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45</v>
      </c>
      <c r="I30" s="49">
        <v>4450</v>
      </c>
      <c r="J30" s="48">
        <f t="shared" si="0"/>
        <v>0</v>
      </c>
      <c r="K30" s="47">
        <f t="shared" si="1"/>
        <v>4450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45.65</v>
      </c>
      <c r="I31" s="49">
        <v>4511</v>
      </c>
      <c r="J31" s="48">
        <f t="shared" si="0"/>
        <v>0</v>
      </c>
      <c r="K31" s="47">
        <f t="shared" si="1"/>
        <v>4511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46.3</v>
      </c>
      <c r="I32" s="49">
        <v>4570</v>
      </c>
      <c r="J32" s="48">
        <f t="shared" si="0"/>
        <v>0</v>
      </c>
      <c r="K32" s="47">
        <f t="shared" si="1"/>
        <v>4570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47.02</v>
      </c>
      <c r="I33" s="49">
        <v>4615</v>
      </c>
      <c r="J33" s="48">
        <f t="shared" si="0"/>
        <v>0</v>
      </c>
      <c r="K33" s="47">
        <f t="shared" si="1"/>
        <v>4615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47.67</v>
      </c>
      <c r="I34" s="49">
        <v>4674</v>
      </c>
      <c r="J34" s="48">
        <f t="shared" si="0"/>
        <v>0</v>
      </c>
      <c r="K34" s="47">
        <f t="shared" si="1"/>
        <v>4674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49.41</v>
      </c>
      <c r="I35" s="49">
        <v>4857</v>
      </c>
      <c r="J35" s="48">
        <f t="shared" si="0"/>
        <v>0</v>
      </c>
      <c r="K35" s="47">
        <f t="shared" si="1"/>
        <v>4857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50.06</v>
      </c>
      <c r="I36" s="49">
        <v>4915</v>
      </c>
      <c r="J36" s="48">
        <f t="shared" si="0"/>
        <v>0</v>
      </c>
      <c r="K36" s="47">
        <f t="shared" si="1"/>
        <v>4915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50.71</v>
      </c>
      <c r="I37" s="49">
        <v>4972</v>
      </c>
      <c r="J37" s="48">
        <f t="shared" si="0"/>
        <v>0</v>
      </c>
      <c r="K37" s="47">
        <f t="shared" si="1"/>
        <v>4972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51.36</v>
      </c>
      <c r="I38" s="49">
        <v>5032</v>
      </c>
      <c r="J38" s="48">
        <f t="shared" si="0"/>
        <v>0</v>
      </c>
      <c r="K38" s="47">
        <f t="shared" si="1"/>
        <v>5032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52.08</v>
      </c>
      <c r="I39" s="49">
        <v>5078</v>
      </c>
      <c r="J39" s="48">
        <f t="shared" si="0"/>
        <v>0</v>
      </c>
      <c r="K39" s="47">
        <f t="shared" si="1"/>
        <v>5078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52.73</v>
      </c>
      <c r="I40" s="49">
        <v>5139</v>
      </c>
      <c r="J40" s="48">
        <f t="shared" si="0"/>
        <v>0</v>
      </c>
      <c r="K40" s="47">
        <f t="shared" si="1"/>
        <v>5139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54.47</v>
      </c>
      <c r="I41" s="49">
        <v>5319</v>
      </c>
      <c r="J41" s="48">
        <f t="shared" si="0"/>
        <v>0</v>
      </c>
      <c r="K41" s="47">
        <f t="shared" si="1"/>
        <v>5319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55.12</v>
      </c>
      <c r="I42" s="49">
        <v>5377</v>
      </c>
      <c r="J42" s="48">
        <f t="shared" si="0"/>
        <v>0</v>
      </c>
      <c r="K42" s="47">
        <f t="shared" si="1"/>
        <v>5377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55.77</v>
      </c>
      <c r="I43" s="49">
        <v>5438</v>
      </c>
      <c r="J43" s="48">
        <f t="shared" si="0"/>
        <v>0</v>
      </c>
      <c r="K43" s="47">
        <f t="shared" si="1"/>
        <v>5438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56.42</v>
      </c>
      <c r="I44" s="49">
        <v>5497</v>
      </c>
      <c r="J44" s="48">
        <f t="shared" si="0"/>
        <v>0</v>
      </c>
      <c r="K44" s="47">
        <f t="shared" si="1"/>
        <v>5497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57.14</v>
      </c>
      <c r="I45" s="49">
        <v>5544</v>
      </c>
      <c r="J45" s="48">
        <f t="shared" si="0"/>
        <v>0</v>
      </c>
      <c r="K45" s="47">
        <f t="shared" si="1"/>
        <v>5544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57.78</v>
      </c>
      <c r="I46" s="49">
        <v>5602</v>
      </c>
      <c r="J46" s="48">
        <f t="shared" si="0"/>
        <v>0</v>
      </c>
      <c r="K46" s="47">
        <f t="shared" si="1"/>
        <v>5602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59.73</v>
      </c>
      <c r="I47" s="49">
        <v>5784</v>
      </c>
      <c r="J47" s="48">
        <f t="shared" si="0"/>
        <v>0</v>
      </c>
      <c r="K47" s="47">
        <f t="shared" si="1"/>
        <v>5784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60.18</v>
      </c>
      <c r="I48" s="49">
        <v>5841</v>
      </c>
      <c r="J48" s="48">
        <f t="shared" si="0"/>
        <v>0</v>
      </c>
      <c r="K48" s="47">
        <f t="shared" si="1"/>
        <v>5841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60.83</v>
      </c>
      <c r="I49" s="49">
        <v>5899</v>
      </c>
      <c r="J49" s="48">
        <f t="shared" si="0"/>
        <v>0</v>
      </c>
      <c r="K49" s="47">
        <f t="shared" si="1"/>
        <v>5899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61.48</v>
      </c>
      <c r="I50" s="49">
        <v>5961</v>
      </c>
      <c r="J50" s="48">
        <f t="shared" si="0"/>
        <v>0</v>
      </c>
      <c r="K50" s="47">
        <f t="shared" si="1"/>
        <v>5961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62.19</v>
      </c>
      <c r="I51" s="49">
        <v>6006</v>
      </c>
      <c r="J51" s="48">
        <f t="shared" si="0"/>
        <v>0</v>
      </c>
      <c r="K51" s="47">
        <f t="shared" si="1"/>
        <v>6006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62.84</v>
      </c>
      <c r="I52" s="49">
        <v>6064</v>
      </c>
      <c r="J52" s="48">
        <f t="shared" si="0"/>
        <v>0</v>
      </c>
      <c r="K52" s="47">
        <f t="shared" si="1"/>
        <v>6064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64.59</v>
      </c>
      <c r="I53" s="49">
        <v>6245</v>
      </c>
      <c r="J53" s="48">
        <f t="shared" si="0"/>
        <v>0</v>
      </c>
      <c r="K53" s="47">
        <f t="shared" si="1"/>
        <v>6245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65.239999999999995</v>
      </c>
      <c r="I54" s="49">
        <v>6305</v>
      </c>
      <c r="J54" s="48">
        <f t="shared" si="0"/>
        <v>0</v>
      </c>
      <c r="K54" s="47">
        <f t="shared" si="1"/>
        <v>6305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65.89</v>
      </c>
      <c r="I55" s="49">
        <v>6365</v>
      </c>
      <c r="J55" s="48">
        <f t="shared" si="0"/>
        <v>0</v>
      </c>
      <c r="K55" s="47">
        <f t="shared" si="1"/>
        <v>6365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66.540000000000006</v>
      </c>
      <c r="I56" s="49">
        <v>6423</v>
      </c>
      <c r="J56" s="48">
        <f t="shared" si="0"/>
        <v>0</v>
      </c>
      <c r="K56" s="47">
        <f t="shared" si="1"/>
        <v>6423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67.25</v>
      </c>
      <c r="I57" s="49">
        <v>6469</v>
      </c>
      <c r="J57" s="48">
        <f t="shared" si="0"/>
        <v>0</v>
      </c>
      <c r="K57" s="47">
        <f t="shared" si="1"/>
        <v>6469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67.900000000000006</v>
      </c>
      <c r="I58" s="49">
        <v>6527</v>
      </c>
      <c r="J58" s="48">
        <f t="shared" si="0"/>
        <v>0</v>
      </c>
      <c r="K58" s="47">
        <f t="shared" si="1"/>
        <v>6527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69.650000000000006</v>
      </c>
      <c r="I59" s="49">
        <v>6709</v>
      </c>
      <c r="J59" s="48">
        <f t="shared" si="0"/>
        <v>0</v>
      </c>
      <c r="K59" s="47">
        <f t="shared" si="1"/>
        <v>6709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70.3</v>
      </c>
      <c r="I60" s="49">
        <v>6769</v>
      </c>
      <c r="J60" s="48">
        <f t="shared" si="0"/>
        <v>0</v>
      </c>
      <c r="K60" s="47">
        <f t="shared" si="1"/>
        <v>6769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70.95</v>
      </c>
      <c r="I61" s="49">
        <v>6826</v>
      </c>
      <c r="J61" s="48">
        <f t="shared" si="0"/>
        <v>0</v>
      </c>
      <c r="K61" s="47">
        <f t="shared" si="1"/>
        <v>6826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71.599999999999994</v>
      </c>
      <c r="I62" s="49">
        <v>6888</v>
      </c>
      <c r="J62" s="48">
        <f t="shared" si="0"/>
        <v>0</v>
      </c>
      <c r="K62" s="47">
        <f t="shared" si="1"/>
        <v>6888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72.31</v>
      </c>
      <c r="I63" s="49">
        <v>6931</v>
      </c>
      <c r="J63" s="48">
        <f t="shared" si="0"/>
        <v>0</v>
      </c>
      <c r="K63" s="47">
        <f t="shared" si="1"/>
        <v>6931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72.959999999999994</v>
      </c>
      <c r="I64" s="49">
        <v>6992</v>
      </c>
      <c r="J64" s="48">
        <f t="shared" si="0"/>
        <v>0</v>
      </c>
      <c r="K64" s="47">
        <f t="shared" si="1"/>
        <v>6992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74.709999999999994</v>
      </c>
      <c r="I65" s="49">
        <v>7171</v>
      </c>
      <c r="J65" s="48">
        <f t="shared" si="0"/>
        <v>0</v>
      </c>
      <c r="K65" s="47">
        <f t="shared" si="1"/>
        <v>7171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75.36</v>
      </c>
      <c r="I66" s="49">
        <v>7231</v>
      </c>
      <c r="J66" s="48">
        <f t="shared" si="0"/>
        <v>0</v>
      </c>
      <c r="K66" s="47">
        <f t="shared" si="1"/>
        <v>7231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76.010000000000005</v>
      </c>
      <c r="I67" s="49">
        <v>7292</v>
      </c>
      <c r="J67" s="48">
        <f t="shared" si="0"/>
        <v>0</v>
      </c>
      <c r="K67" s="47">
        <f t="shared" si="1"/>
        <v>7292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76.650000000000006</v>
      </c>
      <c r="I68" s="49">
        <v>7349</v>
      </c>
      <c r="J68" s="48">
        <f t="shared" ref="J68:J73" si="2">J67</f>
        <v>0</v>
      </c>
      <c r="K68" s="47">
        <f t="shared" ref="K68:K73" si="3">ROUNDUP(I68-I68*J68,0)</f>
        <v>7349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77.37</v>
      </c>
      <c r="I69" s="49">
        <v>7397</v>
      </c>
      <c r="J69" s="48">
        <f t="shared" si="2"/>
        <v>0</v>
      </c>
      <c r="K69" s="47">
        <f t="shared" si="3"/>
        <v>7397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78.02</v>
      </c>
      <c r="I70" s="49">
        <v>7456</v>
      </c>
      <c r="J70" s="48">
        <f t="shared" si="2"/>
        <v>0</v>
      </c>
      <c r="K70" s="47">
        <f t="shared" si="3"/>
        <v>7456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79.760000000000005</v>
      </c>
      <c r="I71" s="49">
        <v>7636</v>
      </c>
      <c r="J71" s="48">
        <f t="shared" si="2"/>
        <v>0</v>
      </c>
      <c r="K71" s="47">
        <f t="shared" si="3"/>
        <v>7636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80.41</v>
      </c>
      <c r="I72" s="49">
        <v>7698</v>
      </c>
      <c r="J72" s="48">
        <f t="shared" si="2"/>
        <v>0</v>
      </c>
      <c r="K72" s="47">
        <f t="shared" si="3"/>
        <v>7698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81.06</v>
      </c>
      <c r="I73" s="49">
        <v>7752</v>
      </c>
      <c r="J73" s="48">
        <f t="shared" si="2"/>
        <v>0</v>
      </c>
      <c r="K73" s="47">
        <f t="shared" si="3"/>
        <v>7752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2.75" x14ac:dyDescent="0.2"/>
  <cols>
    <col min="1" max="1" width="14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</cols>
  <sheetData>
    <row r="1" spans="1:11" ht="42.7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1100</v>
      </c>
      <c r="H1" s="35">
        <v>100</v>
      </c>
      <c r="I1" s="36">
        <v>1.5</v>
      </c>
      <c r="J1" s="405" t="s">
        <v>23</v>
      </c>
      <c r="K1" s="406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20.22</v>
      </c>
      <c r="I3" s="49">
        <v>2123</v>
      </c>
      <c r="J3" s="48">
        <f>J2</f>
        <v>0</v>
      </c>
      <c r="K3" s="47">
        <f>ROUNDUP(I3-I3*J3,0)</f>
        <v>2123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20.87</v>
      </c>
      <c r="I4" s="49">
        <v>2185</v>
      </c>
      <c r="J4" s="48">
        <f t="shared" ref="J4:J67" si="0">J3</f>
        <v>0</v>
      </c>
      <c r="K4" s="47">
        <f t="shared" ref="K4:K67" si="1">ROUNDUP(I4-I4*J4,0)</f>
        <v>2185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22.69</v>
      </c>
      <c r="I5" s="49">
        <v>2370</v>
      </c>
      <c r="J5" s="48">
        <f t="shared" si="0"/>
        <v>0</v>
      </c>
      <c r="K5" s="47">
        <f t="shared" si="1"/>
        <v>2370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23.26</v>
      </c>
      <c r="I6" s="49">
        <v>2428</v>
      </c>
      <c r="J6" s="48">
        <f t="shared" si="0"/>
        <v>0</v>
      </c>
      <c r="K6" s="47">
        <f t="shared" si="1"/>
        <v>2428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23.9</v>
      </c>
      <c r="I7" s="49">
        <v>2489</v>
      </c>
      <c r="J7" s="48">
        <f t="shared" si="0"/>
        <v>0</v>
      </c>
      <c r="K7" s="47">
        <f t="shared" si="1"/>
        <v>2489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24.55</v>
      </c>
      <c r="I8" s="49">
        <v>2546</v>
      </c>
      <c r="J8" s="48">
        <f t="shared" si="0"/>
        <v>0</v>
      </c>
      <c r="K8" s="47">
        <f t="shared" si="1"/>
        <v>2546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25.26</v>
      </c>
      <c r="I9" s="49">
        <v>2593</v>
      </c>
      <c r="J9" s="48">
        <f t="shared" si="0"/>
        <v>0</v>
      </c>
      <c r="K9" s="47">
        <f t="shared" si="1"/>
        <v>2593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25.91</v>
      </c>
      <c r="I10" s="49">
        <v>2651</v>
      </c>
      <c r="J10" s="48">
        <f t="shared" si="0"/>
        <v>0</v>
      </c>
      <c r="K10" s="47">
        <f t="shared" si="1"/>
        <v>2651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27.71</v>
      </c>
      <c r="I11" s="49">
        <v>2837</v>
      </c>
      <c r="J11" s="48">
        <f t="shared" si="0"/>
        <v>0</v>
      </c>
      <c r="K11" s="47">
        <f t="shared" si="1"/>
        <v>2837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28.36</v>
      </c>
      <c r="I12" s="49">
        <v>2897</v>
      </c>
      <c r="J12" s="48">
        <f t="shared" si="0"/>
        <v>0</v>
      </c>
      <c r="K12" s="47">
        <f t="shared" si="1"/>
        <v>2897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28.8</v>
      </c>
      <c r="I13" s="49">
        <v>2953</v>
      </c>
      <c r="J13" s="48">
        <f t="shared" si="0"/>
        <v>0</v>
      </c>
      <c r="K13" s="47">
        <f t="shared" si="1"/>
        <v>2953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29.45</v>
      </c>
      <c r="I14" s="49">
        <v>3012</v>
      </c>
      <c r="J14" s="48">
        <f t="shared" si="0"/>
        <v>0</v>
      </c>
      <c r="K14" s="47">
        <f t="shared" si="1"/>
        <v>3012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30.16</v>
      </c>
      <c r="I15" s="49">
        <v>3061</v>
      </c>
      <c r="J15" s="48">
        <f t="shared" si="0"/>
        <v>0</v>
      </c>
      <c r="K15" s="47">
        <f t="shared" si="1"/>
        <v>3061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30.81</v>
      </c>
      <c r="I16" s="49">
        <v>3117</v>
      </c>
      <c r="J16" s="48">
        <f t="shared" si="0"/>
        <v>0</v>
      </c>
      <c r="K16" s="47">
        <f t="shared" si="1"/>
        <v>3117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32.61</v>
      </c>
      <c r="I17" s="49">
        <v>3305</v>
      </c>
      <c r="J17" s="48">
        <f t="shared" si="0"/>
        <v>0</v>
      </c>
      <c r="K17" s="47">
        <f t="shared" si="1"/>
        <v>3305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33.25</v>
      </c>
      <c r="I18" s="49">
        <v>3360</v>
      </c>
      <c r="J18" s="48">
        <f t="shared" si="0"/>
        <v>0</v>
      </c>
      <c r="K18" s="47">
        <f t="shared" si="1"/>
        <v>3360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33.9</v>
      </c>
      <c r="I19" s="49">
        <v>3422</v>
      </c>
      <c r="J19" s="48">
        <f t="shared" si="0"/>
        <v>0</v>
      </c>
      <c r="K19" s="47">
        <f t="shared" si="1"/>
        <v>3422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34.549999999999997</v>
      </c>
      <c r="I20" s="49">
        <v>3481</v>
      </c>
      <c r="J20" s="48">
        <f t="shared" si="0"/>
        <v>0</v>
      </c>
      <c r="K20" s="47">
        <f t="shared" si="1"/>
        <v>3481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35.26</v>
      </c>
      <c r="I21" s="49">
        <v>3526</v>
      </c>
      <c r="J21" s="48">
        <f t="shared" si="0"/>
        <v>0</v>
      </c>
      <c r="K21" s="47">
        <f t="shared" si="1"/>
        <v>3526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35.909999999999997</v>
      </c>
      <c r="I22" s="49">
        <v>3586</v>
      </c>
      <c r="J22" s="48">
        <f t="shared" si="0"/>
        <v>0</v>
      </c>
      <c r="K22" s="47">
        <f t="shared" si="1"/>
        <v>3586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37.700000000000003</v>
      </c>
      <c r="I23" s="49">
        <v>3770</v>
      </c>
      <c r="J23" s="48">
        <f t="shared" si="0"/>
        <v>0</v>
      </c>
      <c r="K23" s="47">
        <f t="shared" si="1"/>
        <v>3770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38.35</v>
      </c>
      <c r="I24" s="49">
        <v>3829</v>
      </c>
      <c r="J24" s="48">
        <f t="shared" si="0"/>
        <v>0</v>
      </c>
      <c r="K24" s="47">
        <f t="shared" si="1"/>
        <v>3829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39</v>
      </c>
      <c r="I25" s="49">
        <v>3890</v>
      </c>
      <c r="J25" s="48">
        <f t="shared" si="0"/>
        <v>0</v>
      </c>
      <c r="K25" s="47">
        <f t="shared" si="1"/>
        <v>3890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39.65</v>
      </c>
      <c r="I26" s="49">
        <v>3946</v>
      </c>
      <c r="J26" s="48">
        <f t="shared" si="0"/>
        <v>0</v>
      </c>
      <c r="K26" s="47">
        <f t="shared" si="1"/>
        <v>3946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40.36</v>
      </c>
      <c r="I27" s="49">
        <v>3995</v>
      </c>
      <c r="J27" s="48">
        <f t="shared" si="0"/>
        <v>0</v>
      </c>
      <c r="K27" s="47">
        <f t="shared" si="1"/>
        <v>3995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43.09</v>
      </c>
      <c r="I28" s="49">
        <v>4249</v>
      </c>
      <c r="J28" s="48">
        <f t="shared" si="0"/>
        <v>0</v>
      </c>
      <c r="K28" s="47">
        <f t="shared" si="1"/>
        <v>4249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44.88</v>
      </c>
      <c r="I29" s="49">
        <v>4436</v>
      </c>
      <c r="J29" s="48">
        <f t="shared" si="0"/>
        <v>0</v>
      </c>
      <c r="K29" s="47">
        <f t="shared" si="1"/>
        <v>4436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45.53</v>
      </c>
      <c r="I30" s="49">
        <v>4496</v>
      </c>
      <c r="J30" s="48">
        <f t="shared" si="0"/>
        <v>0</v>
      </c>
      <c r="K30" s="47">
        <f t="shared" si="1"/>
        <v>4496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46.18</v>
      </c>
      <c r="I31" s="49">
        <v>4553</v>
      </c>
      <c r="J31" s="48">
        <f t="shared" si="0"/>
        <v>0</v>
      </c>
      <c r="K31" s="47">
        <f t="shared" si="1"/>
        <v>4553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46.83</v>
      </c>
      <c r="I32" s="49">
        <v>4614</v>
      </c>
      <c r="J32" s="48">
        <f t="shared" si="0"/>
        <v>0</v>
      </c>
      <c r="K32" s="47">
        <f t="shared" si="1"/>
        <v>4614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47.54</v>
      </c>
      <c r="I33" s="49">
        <v>4658</v>
      </c>
      <c r="J33" s="48">
        <f t="shared" si="0"/>
        <v>0</v>
      </c>
      <c r="K33" s="47">
        <f t="shared" si="1"/>
        <v>4658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48.19</v>
      </c>
      <c r="I34" s="49">
        <v>4719</v>
      </c>
      <c r="J34" s="48">
        <f t="shared" si="0"/>
        <v>0</v>
      </c>
      <c r="K34" s="47">
        <f t="shared" si="1"/>
        <v>4719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49.98</v>
      </c>
      <c r="I35" s="49">
        <v>4904</v>
      </c>
      <c r="J35" s="48">
        <f t="shared" si="0"/>
        <v>0</v>
      </c>
      <c r="K35" s="47">
        <f t="shared" si="1"/>
        <v>4904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50.63</v>
      </c>
      <c r="I36" s="49">
        <v>4961</v>
      </c>
      <c r="J36" s="48">
        <f t="shared" si="0"/>
        <v>0</v>
      </c>
      <c r="K36" s="47">
        <f t="shared" si="1"/>
        <v>4961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51.28</v>
      </c>
      <c r="I37" s="49">
        <v>5022</v>
      </c>
      <c r="J37" s="48">
        <f t="shared" si="0"/>
        <v>0</v>
      </c>
      <c r="K37" s="47">
        <f t="shared" si="1"/>
        <v>5022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51.93</v>
      </c>
      <c r="I38" s="49">
        <v>5078</v>
      </c>
      <c r="J38" s="48">
        <f t="shared" si="0"/>
        <v>0</v>
      </c>
      <c r="K38" s="47">
        <f t="shared" si="1"/>
        <v>5078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52.64</v>
      </c>
      <c r="I39" s="49">
        <v>5127</v>
      </c>
      <c r="J39" s="48">
        <f t="shared" si="0"/>
        <v>0</v>
      </c>
      <c r="K39" s="47">
        <f t="shared" si="1"/>
        <v>5127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53.29</v>
      </c>
      <c r="I40" s="49">
        <v>5184</v>
      </c>
      <c r="J40" s="48">
        <f t="shared" si="0"/>
        <v>0</v>
      </c>
      <c r="K40" s="47">
        <f t="shared" si="1"/>
        <v>5184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55.08</v>
      </c>
      <c r="I41" s="49">
        <v>5370</v>
      </c>
      <c r="J41" s="48">
        <f t="shared" si="0"/>
        <v>0</v>
      </c>
      <c r="K41" s="47">
        <f t="shared" si="1"/>
        <v>5370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55.73</v>
      </c>
      <c r="I42" s="49">
        <v>5430</v>
      </c>
      <c r="J42" s="48">
        <f t="shared" si="0"/>
        <v>0</v>
      </c>
      <c r="K42" s="47">
        <f t="shared" si="1"/>
        <v>5430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56.38</v>
      </c>
      <c r="I43" s="49">
        <v>5486</v>
      </c>
      <c r="J43" s="48">
        <f t="shared" si="0"/>
        <v>0</v>
      </c>
      <c r="K43" s="47">
        <f t="shared" si="1"/>
        <v>5486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57.03</v>
      </c>
      <c r="I44" s="49">
        <v>5547</v>
      </c>
      <c r="J44" s="48">
        <f t="shared" si="0"/>
        <v>0</v>
      </c>
      <c r="K44" s="47">
        <f t="shared" si="1"/>
        <v>5547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57.74</v>
      </c>
      <c r="I45" s="49">
        <v>5592</v>
      </c>
      <c r="J45" s="48">
        <f t="shared" si="0"/>
        <v>0</v>
      </c>
      <c r="K45" s="47">
        <f t="shared" si="1"/>
        <v>5592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58.39</v>
      </c>
      <c r="I46" s="49">
        <v>5650</v>
      </c>
      <c r="J46" s="48">
        <f t="shared" si="0"/>
        <v>0</v>
      </c>
      <c r="K46" s="47">
        <f t="shared" si="1"/>
        <v>5650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60.38</v>
      </c>
      <c r="I47" s="49">
        <v>5838</v>
      </c>
      <c r="J47" s="48">
        <f t="shared" si="0"/>
        <v>0</v>
      </c>
      <c r="K47" s="47">
        <f t="shared" si="1"/>
        <v>5838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60.83</v>
      </c>
      <c r="I48" s="49">
        <v>5896</v>
      </c>
      <c r="J48" s="48">
        <f t="shared" si="0"/>
        <v>0</v>
      </c>
      <c r="K48" s="47">
        <f t="shared" si="1"/>
        <v>5896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61.48</v>
      </c>
      <c r="I49" s="49">
        <v>5954</v>
      </c>
      <c r="J49" s="48">
        <f t="shared" si="0"/>
        <v>0</v>
      </c>
      <c r="K49" s="47">
        <f t="shared" si="1"/>
        <v>5954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62.13</v>
      </c>
      <c r="I50" s="49">
        <v>6015</v>
      </c>
      <c r="J50" s="48">
        <f t="shared" si="0"/>
        <v>0</v>
      </c>
      <c r="K50" s="47">
        <f t="shared" si="1"/>
        <v>6015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62.84</v>
      </c>
      <c r="I51" s="49">
        <v>6061</v>
      </c>
      <c r="J51" s="48">
        <f t="shared" si="0"/>
        <v>0</v>
      </c>
      <c r="K51" s="47">
        <f t="shared" si="1"/>
        <v>6061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63.49</v>
      </c>
      <c r="I52" s="49">
        <v>6119</v>
      </c>
      <c r="J52" s="48">
        <f t="shared" si="0"/>
        <v>0</v>
      </c>
      <c r="K52" s="47">
        <f t="shared" si="1"/>
        <v>6119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65.28</v>
      </c>
      <c r="I53" s="49">
        <v>6304</v>
      </c>
      <c r="J53" s="48">
        <f t="shared" si="0"/>
        <v>0</v>
      </c>
      <c r="K53" s="47">
        <f t="shared" si="1"/>
        <v>6304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65.930000000000007</v>
      </c>
      <c r="I54" s="49">
        <v>6361</v>
      </c>
      <c r="J54" s="48">
        <f t="shared" si="0"/>
        <v>0</v>
      </c>
      <c r="K54" s="47">
        <f t="shared" si="1"/>
        <v>6361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66.58</v>
      </c>
      <c r="I55" s="49">
        <v>6423</v>
      </c>
      <c r="J55" s="48">
        <f t="shared" si="0"/>
        <v>0</v>
      </c>
      <c r="K55" s="47">
        <f t="shared" si="1"/>
        <v>6423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67.23</v>
      </c>
      <c r="I56" s="49">
        <v>6480</v>
      </c>
      <c r="J56" s="48">
        <f t="shared" si="0"/>
        <v>0</v>
      </c>
      <c r="K56" s="47">
        <f t="shared" si="1"/>
        <v>6480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67.94</v>
      </c>
      <c r="I57" s="49">
        <v>6527</v>
      </c>
      <c r="J57" s="48">
        <f t="shared" si="0"/>
        <v>0</v>
      </c>
      <c r="K57" s="47">
        <f t="shared" si="1"/>
        <v>6527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68.59</v>
      </c>
      <c r="I58" s="49">
        <v>6584</v>
      </c>
      <c r="J58" s="48">
        <f t="shared" si="0"/>
        <v>0</v>
      </c>
      <c r="K58" s="47">
        <f t="shared" si="1"/>
        <v>6584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70.38</v>
      </c>
      <c r="I59" s="49">
        <v>6771</v>
      </c>
      <c r="J59" s="48">
        <f t="shared" si="0"/>
        <v>0</v>
      </c>
      <c r="K59" s="47">
        <f t="shared" si="1"/>
        <v>6771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71.03</v>
      </c>
      <c r="I60" s="49">
        <v>6829</v>
      </c>
      <c r="J60" s="48">
        <f t="shared" si="0"/>
        <v>0</v>
      </c>
      <c r="K60" s="47">
        <f t="shared" si="1"/>
        <v>6829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71.680000000000007</v>
      </c>
      <c r="I61" s="49">
        <v>6889</v>
      </c>
      <c r="J61" s="48">
        <f t="shared" si="0"/>
        <v>0</v>
      </c>
      <c r="K61" s="47">
        <f t="shared" si="1"/>
        <v>6889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72.33</v>
      </c>
      <c r="I62" s="49">
        <v>6948</v>
      </c>
      <c r="J62" s="48">
        <f t="shared" si="0"/>
        <v>0</v>
      </c>
      <c r="K62" s="47">
        <f t="shared" si="1"/>
        <v>6948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73.040000000000006</v>
      </c>
      <c r="I63" s="49">
        <v>6994</v>
      </c>
      <c r="J63" s="48">
        <f t="shared" si="0"/>
        <v>0</v>
      </c>
      <c r="K63" s="47">
        <f t="shared" si="1"/>
        <v>6994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73.69</v>
      </c>
      <c r="I64" s="49">
        <v>7054</v>
      </c>
      <c r="J64" s="48">
        <f t="shared" si="0"/>
        <v>0</v>
      </c>
      <c r="K64" s="47">
        <f t="shared" si="1"/>
        <v>7054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75.48</v>
      </c>
      <c r="I65" s="49">
        <v>7238</v>
      </c>
      <c r="J65" s="48">
        <f t="shared" si="0"/>
        <v>0</v>
      </c>
      <c r="K65" s="47">
        <f t="shared" si="1"/>
        <v>7238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76.13</v>
      </c>
      <c r="I66" s="49">
        <v>7296</v>
      </c>
      <c r="J66" s="48">
        <f t="shared" si="0"/>
        <v>0</v>
      </c>
      <c r="K66" s="47">
        <f t="shared" si="1"/>
        <v>7296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76.78</v>
      </c>
      <c r="I67" s="49">
        <v>7357</v>
      </c>
      <c r="J67" s="48">
        <f t="shared" si="0"/>
        <v>0</v>
      </c>
      <c r="K67" s="47">
        <f t="shared" si="1"/>
        <v>7357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77.430000000000007</v>
      </c>
      <c r="I68" s="49">
        <v>7412</v>
      </c>
      <c r="J68" s="48">
        <f t="shared" ref="J68:J73" si="2">J67</f>
        <v>0</v>
      </c>
      <c r="K68" s="47">
        <f t="shared" ref="K68:K73" si="3">ROUNDUP(I68-I68*J68,0)</f>
        <v>7412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78.14</v>
      </c>
      <c r="I69" s="49">
        <v>7462</v>
      </c>
      <c r="J69" s="48">
        <f t="shared" si="2"/>
        <v>0</v>
      </c>
      <c r="K69" s="47">
        <f t="shared" si="3"/>
        <v>7462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78.790000000000006</v>
      </c>
      <c r="I70" s="49">
        <v>7520</v>
      </c>
      <c r="J70" s="48">
        <f t="shared" si="2"/>
        <v>0</v>
      </c>
      <c r="K70" s="47">
        <f t="shared" si="3"/>
        <v>7520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80.58</v>
      </c>
      <c r="I71" s="49">
        <v>7705</v>
      </c>
      <c r="J71" s="48">
        <f t="shared" si="2"/>
        <v>0</v>
      </c>
      <c r="K71" s="47">
        <f t="shared" si="3"/>
        <v>7705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81.23</v>
      </c>
      <c r="I72" s="49">
        <v>7766</v>
      </c>
      <c r="J72" s="48">
        <f t="shared" si="2"/>
        <v>0</v>
      </c>
      <c r="K72" s="47">
        <f t="shared" si="3"/>
        <v>7766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81.88</v>
      </c>
      <c r="I73" s="49">
        <v>7820</v>
      </c>
      <c r="J73" s="48">
        <f t="shared" si="2"/>
        <v>0</v>
      </c>
      <c r="K73" s="47">
        <f t="shared" si="3"/>
        <v>7820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4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  <col min="18" max="18" width="9.5703125" bestFit="1" customWidth="1"/>
  </cols>
  <sheetData>
    <row r="1" spans="2:16" ht="27" customHeight="1" thickBot="1" x14ac:dyDescent="0.25">
      <c r="B1" s="393" t="s">
        <v>242</v>
      </c>
      <c r="C1" s="394"/>
      <c r="D1" s="394"/>
      <c r="E1" s="394"/>
      <c r="F1" s="394"/>
      <c r="G1" s="394"/>
      <c r="H1" s="394"/>
      <c r="I1" s="394"/>
      <c r="J1" s="168">
        <v>0</v>
      </c>
      <c r="K1" s="391" t="s">
        <v>246</v>
      </c>
      <c r="L1" s="391"/>
      <c r="M1" s="391"/>
      <c r="N1" s="391"/>
      <c r="O1" s="391"/>
      <c r="P1" s="392"/>
    </row>
    <row r="2" spans="2:16" ht="27" customHeight="1" thickBot="1" x14ac:dyDescent="0.25">
      <c r="B2" s="167" t="s">
        <v>240</v>
      </c>
      <c r="C2" s="395">
        <v>800</v>
      </c>
      <c r="D2" s="397"/>
      <c r="E2" s="395">
        <v>1000</v>
      </c>
      <c r="F2" s="397"/>
      <c r="G2" s="395">
        <v>1050</v>
      </c>
      <c r="H2" s="397"/>
      <c r="I2" s="395">
        <v>1100</v>
      </c>
      <c r="J2" s="396"/>
      <c r="K2" s="398" t="s">
        <v>229</v>
      </c>
      <c r="L2" s="399"/>
      <c r="M2" s="399"/>
      <c r="N2" s="399"/>
      <c r="O2" s="399"/>
      <c r="P2" s="400"/>
    </row>
    <row r="3" spans="2:16" ht="33" customHeight="1" thickBot="1" x14ac:dyDescent="0.25">
      <c r="B3" s="146" t="s">
        <v>228</v>
      </c>
      <c r="C3" s="387" t="s">
        <v>33</v>
      </c>
      <c r="D3" s="388"/>
      <c r="E3" s="387" t="s">
        <v>33</v>
      </c>
      <c r="F3" s="388"/>
      <c r="G3" s="387" t="s">
        <v>33</v>
      </c>
      <c r="H3" s="388"/>
      <c r="I3" s="387" t="s">
        <v>33</v>
      </c>
      <c r="J3" s="388"/>
      <c r="K3" s="142" t="s">
        <v>230</v>
      </c>
      <c r="L3" s="142" t="s">
        <v>232</v>
      </c>
      <c r="M3" s="142" t="s">
        <v>231</v>
      </c>
      <c r="N3" s="142" t="s">
        <v>233</v>
      </c>
      <c r="O3" s="142" t="s">
        <v>234</v>
      </c>
      <c r="P3" s="143" t="s">
        <v>235</v>
      </c>
    </row>
    <row r="4" spans="2:16" ht="21" customHeight="1" x14ac:dyDescent="0.2">
      <c r="B4" s="169">
        <v>2000</v>
      </c>
      <c r="C4" s="414">
        <f>ROUNDUP('Sys 100x2,0'!B2-'Sys 100x2,0'!B2*$J$1,0)</f>
        <v>6164</v>
      </c>
      <c r="D4" s="415"/>
      <c r="E4" s="414">
        <f>ROUNDUP('Sys 100x2,0'!C2-'Sys 100x2,0'!C2*$J$1,0)</f>
        <v>6367</v>
      </c>
      <c r="F4" s="415"/>
      <c r="G4" s="414">
        <f>ROUNDUP('Sys 100x2,0'!D2-'Sys 100x2,0'!D2*$J$1,0)</f>
        <v>6424</v>
      </c>
      <c r="H4" s="415"/>
      <c r="I4" s="414">
        <f>ROUNDUP('Sys 100x2,0'!E2-'Sys 100x2,0'!E2*$J$1,0)</f>
        <v>6478</v>
      </c>
      <c r="J4" s="415"/>
      <c r="K4" s="153">
        <v>2</v>
      </c>
      <c r="L4" s="153">
        <v>2</v>
      </c>
      <c r="M4" s="153">
        <v>2</v>
      </c>
      <c r="N4" s="153">
        <v>3</v>
      </c>
      <c r="O4" s="153">
        <v>6</v>
      </c>
      <c r="P4" s="154">
        <v>2</v>
      </c>
    </row>
    <row r="5" spans="2:16" ht="21" customHeight="1" x14ac:dyDescent="0.2">
      <c r="B5" s="169">
        <f>+B4+100</f>
        <v>2100</v>
      </c>
      <c r="C5" s="416">
        <f>ROUNDUP('Sys 100x2,0'!B3-'Sys 100x2,0'!B3*$J$1,0)</f>
        <v>6379</v>
      </c>
      <c r="D5" s="417"/>
      <c r="E5" s="416">
        <f>ROUNDUP('Sys 100x2,0'!C3-'Sys 100x2,0'!C3*$J$1,0)</f>
        <v>6583</v>
      </c>
      <c r="F5" s="417"/>
      <c r="G5" s="416">
        <f>ROUNDUP('Sys 100x2,0'!D3-'Sys 100x2,0'!D3*$J$1,0)</f>
        <v>6638</v>
      </c>
      <c r="H5" s="417"/>
      <c r="I5" s="416">
        <f>ROUNDUP('Sys 100x2,0'!E3-'Sys 100x2,0'!E3*$J$1,0)</f>
        <v>6694</v>
      </c>
      <c r="J5" s="417"/>
      <c r="K5" s="153">
        <v>2</v>
      </c>
      <c r="L5" s="153">
        <v>2</v>
      </c>
      <c r="M5" s="153">
        <v>2</v>
      </c>
      <c r="N5" s="153">
        <v>3</v>
      </c>
      <c r="O5" s="153">
        <v>6</v>
      </c>
      <c r="P5" s="154">
        <v>2</v>
      </c>
    </row>
    <row r="6" spans="2:16" ht="21" customHeight="1" x14ac:dyDescent="0.2">
      <c r="B6" s="169">
        <f t="shared" ref="B6:B69" si="0">+B5+100</f>
        <v>2200</v>
      </c>
      <c r="C6" s="416">
        <f>ROUNDUP('Sys 100x2,0'!B4-'Sys 100x2,0'!B4*$J$1,0)</f>
        <v>6922</v>
      </c>
      <c r="D6" s="417"/>
      <c r="E6" s="416">
        <f>ROUNDUP('Sys 100x2,0'!C4-'Sys 100x2,0'!C4*$J$1,0)</f>
        <v>7172</v>
      </c>
      <c r="F6" s="417"/>
      <c r="G6" s="416">
        <f>ROUNDUP('Sys 100x2,0'!D4-'Sys 100x2,0'!D4*$J$1,0)</f>
        <v>7240</v>
      </c>
      <c r="H6" s="417"/>
      <c r="I6" s="416">
        <f>ROUNDUP('Sys 100x2,0'!E4-'Sys 100x2,0'!E4*$J$1,0)</f>
        <v>7310</v>
      </c>
      <c r="J6" s="417"/>
      <c r="K6" s="153">
        <v>2</v>
      </c>
      <c r="L6" s="153">
        <v>3</v>
      </c>
      <c r="M6" s="153">
        <v>4</v>
      </c>
      <c r="N6" s="153">
        <v>3</v>
      </c>
      <c r="O6" s="153">
        <v>8</v>
      </c>
      <c r="P6" s="154">
        <v>2</v>
      </c>
    </row>
    <row r="7" spans="2:16" ht="21" customHeight="1" x14ac:dyDescent="0.2">
      <c r="B7" s="169">
        <f t="shared" si="0"/>
        <v>2300</v>
      </c>
      <c r="C7" s="416">
        <f>ROUNDUP('Sys 100x2,0'!B5-'Sys 100x2,0'!B5*$J$1,0)</f>
        <v>7140</v>
      </c>
      <c r="D7" s="417"/>
      <c r="E7" s="416">
        <f>ROUNDUP('Sys 100x2,0'!C5-'Sys 100x2,0'!C5*$J$1,0)</f>
        <v>7388</v>
      </c>
      <c r="F7" s="417"/>
      <c r="G7" s="416">
        <f>ROUNDUP('Sys 100x2,0'!D5-'Sys 100x2,0'!D5*$J$1,0)</f>
        <v>7457</v>
      </c>
      <c r="H7" s="417"/>
      <c r="I7" s="416">
        <f>ROUNDUP('Sys 100x2,0'!E5-'Sys 100x2,0'!E5*$J$1,0)</f>
        <v>7524</v>
      </c>
      <c r="J7" s="417"/>
      <c r="K7" s="153">
        <v>2</v>
      </c>
      <c r="L7" s="153">
        <v>3</v>
      </c>
      <c r="M7" s="153">
        <v>4</v>
      </c>
      <c r="N7" s="153">
        <v>3</v>
      </c>
      <c r="O7" s="153">
        <v>8</v>
      </c>
      <c r="P7" s="154">
        <v>2</v>
      </c>
    </row>
    <row r="8" spans="2:16" ht="21" customHeight="1" x14ac:dyDescent="0.2">
      <c r="B8" s="169">
        <f t="shared" si="0"/>
        <v>2400</v>
      </c>
      <c r="C8" s="416">
        <f>ROUNDUP('Sys 100x2,0'!B6-'Sys 100x2,0'!B6*$J$1,0)</f>
        <v>7351</v>
      </c>
      <c r="D8" s="417"/>
      <c r="E8" s="416">
        <f>ROUNDUP('Sys 100x2,0'!C6-'Sys 100x2,0'!C6*$J$1,0)</f>
        <v>7598</v>
      </c>
      <c r="F8" s="417"/>
      <c r="G8" s="416">
        <f>ROUNDUP('Sys 100x2,0'!D6-'Sys 100x2,0'!D6*$J$1,0)</f>
        <v>7671</v>
      </c>
      <c r="H8" s="417"/>
      <c r="I8" s="416">
        <f>ROUNDUP('Sys 100x2,0'!E6-'Sys 100x2,0'!E6*$J$1,0)</f>
        <v>7735</v>
      </c>
      <c r="J8" s="417"/>
      <c r="K8" s="153">
        <v>2</v>
      </c>
      <c r="L8" s="153">
        <v>3</v>
      </c>
      <c r="M8" s="153">
        <v>4</v>
      </c>
      <c r="N8" s="153">
        <v>3</v>
      </c>
      <c r="O8" s="153">
        <v>8</v>
      </c>
      <c r="P8" s="154">
        <v>2</v>
      </c>
    </row>
    <row r="9" spans="2:16" ht="21" customHeight="1" x14ac:dyDescent="0.2">
      <c r="B9" s="169">
        <f t="shared" si="0"/>
        <v>2500</v>
      </c>
      <c r="C9" s="416">
        <f>ROUNDUP('Sys 100x2,0'!B7-'Sys 100x2,0'!B7*$J$1,0)</f>
        <v>7563</v>
      </c>
      <c r="D9" s="417"/>
      <c r="E9" s="416">
        <f>ROUNDUP('Sys 100x2,0'!C7-'Sys 100x2,0'!C7*$J$1,0)</f>
        <v>7811</v>
      </c>
      <c r="F9" s="417"/>
      <c r="G9" s="416">
        <f>ROUNDUP('Sys 100x2,0'!D7-'Sys 100x2,0'!D7*$J$1,0)</f>
        <v>7879</v>
      </c>
      <c r="H9" s="417"/>
      <c r="I9" s="416">
        <f>ROUNDUP('Sys 100x2,0'!E7-'Sys 100x2,0'!E7*$J$1,0)</f>
        <v>7949</v>
      </c>
      <c r="J9" s="417"/>
      <c r="K9" s="153">
        <v>2</v>
      </c>
      <c r="L9" s="153">
        <v>3</v>
      </c>
      <c r="M9" s="153">
        <v>4</v>
      </c>
      <c r="N9" s="153">
        <v>3</v>
      </c>
      <c r="O9" s="153">
        <v>8</v>
      </c>
      <c r="P9" s="154">
        <v>2</v>
      </c>
    </row>
    <row r="10" spans="2:16" ht="20.45" customHeight="1" x14ac:dyDescent="0.2">
      <c r="B10" s="169">
        <f t="shared" si="0"/>
        <v>2600</v>
      </c>
      <c r="C10" s="416">
        <f>ROUNDUP('Sys 100x2,0'!B8-'Sys 100x2,0'!B8*$J$1,0)</f>
        <v>7699</v>
      </c>
      <c r="D10" s="417"/>
      <c r="E10" s="416">
        <f>ROUNDUP('Sys 100x2,0'!C8-'Sys 100x2,0'!C8*$J$1,0)</f>
        <v>7937</v>
      </c>
      <c r="F10" s="417"/>
      <c r="G10" s="416">
        <f>ROUNDUP('Sys 100x2,0'!D8-'Sys 100x2,0'!D8*$J$1,0)</f>
        <v>8005</v>
      </c>
      <c r="H10" s="417"/>
      <c r="I10" s="416">
        <f>ROUNDUP('Sys 100x2,0'!E8-'Sys 100x2,0'!E8*$J$1,0)</f>
        <v>8069</v>
      </c>
      <c r="J10" s="417"/>
      <c r="K10" s="153">
        <v>2</v>
      </c>
      <c r="L10" s="153">
        <v>2</v>
      </c>
      <c r="M10" s="153">
        <v>2</v>
      </c>
      <c r="N10" s="153">
        <v>4</v>
      </c>
      <c r="O10" s="153">
        <v>7</v>
      </c>
      <c r="P10" s="154">
        <v>2</v>
      </c>
    </row>
    <row r="11" spans="2:16" ht="21" customHeight="1" x14ac:dyDescent="0.2">
      <c r="B11" s="169">
        <f t="shared" si="0"/>
        <v>2700</v>
      </c>
      <c r="C11" s="416">
        <f>ROUNDUP('Sys 100x2,0'!B9-'Sys 100x2,0'!B9*$J$1,0)</f>
        <v>7911</v>
      </c>
      <c r="D11" s="417"/>
      <c r="E11" s="416">
        <f>ROUNDUP('Sys 100x2,0'!C9-'Sys 100x2,0'!C9*$J$1,0)</f>
        <v>8155</v>
      </c>
      <c r="F11" s="417"/>
      <c r="G11" s="416">
        <f>ROUNDUP('Sys 100x2,0'!D9-'Sys 100x2,0'!D9*$J$1,0)</f>
        <v>8221</v>
      </c>
      <c r="H11" s="417"/>
      <c r="I11" s="416">
        <f>ROUNDUP('Sys 100x2,0'!E9-'Sys 100x2,0'!E9*$J$1,0)</f>
        <v>8286</v>
      </c>
      <c r="J11" s="417"/>
      <c r="K11" s="153">
        <v>2</v>
      </c>
      <c r="L11" s="153">
        <v>2</v>
      </c>
      <c r="M11" s="153">
        <v>2</v>
      </c>
      <c r="N11" s="153">
        <v>4</v>
      </c>
      <c r="O11" s="153">
        <v>7</v>
      </c>
      <c r="P11" s="154">
        <v>2</v>
      </c>
    </row>
    <row r="12" spans="2:16" ht="21" customHeight="1" x14ac:dyDescent="0.2">
      <c r="B12" s="169">
        <f t="shared" si="0"/>
        <v>2800</v>
      </c>
      <c r="C12" s="416">
        <f>ROUNDUP('Sys 100x2,0'!B10-'Sys 100x2,0'!B10*$J$1,0)</f>
        <v>8465</v>
      </c>
      <c r="D12" s="417"/>
      <c r="E12" s="416">
        <f>ROUNDUP('Sys 100x2,0'!C10-'Sys 100x2,0'!C10*$J$1,0)</f>
        <v>8752</v>
      </c>
      <c r="F12" s="417"/>
      <c r="G12" s="416">
        <f>ROUNDUP('Sys 100x2,0'!D10-'Sys 100x2,0'!D10*$J$1,0)</f>
        <v>8832</v>
      </c>
      <c r="H12" s="417"/>
      <c r="I12" s="416">
        <f>ROUNDUP('Sys 100x2,0'!E10-'Sys 100x2,0'!E10*$J$1,0)</f>
        <v>8910</v>
      </c>
      <c r="J12" s="417"/>
      <c r="K12" s="153">
        <v>2</v>
      </c>
      <c r="L12" s="153">
        <v>3</v>
      </c>
      <c r="M12" s="153">
        <v>4</v>
      </c>
      <c r="N12" s="153">
        <v>4</v>
      </c>
      <c r="O12" s="153">
        <v>9</v>
      </c>
      <c r="P12" s="154">
        <v>2</v>
      </c>
    </row>
    <row r="13" spans="2:16" ht="21" customHeight="1" x14ac:dyDescent="0.2">
      <c r="B13" s="169">
        <f t="shared" si="0"/>
        <v>2900</v>
      </c>
      <c r="C13" s="416">
        <f>ROUNDUP('Sys 100x2,0'!B11-'Sys 100x2,0'!B11*$J$1,0)</f>
        <v>8674</v>
      </c>
      <c r="D13" s="417"/>
      <c r="E13" s="416">
        <f>ROUNDUP('Sys 100x2,0'!C11-'Sys 100x2,0'!C11*$J$1,0)</f>
        <v>8959</v>
      </c>
      <c r="F13" s="417"/>
      <c r="G13" s="416">
        <f>ROUNDUP('Sys 100x2,0'!D11-'Sys 100x2,0'!D11*$J$1,0)</f>
        <v>9039</v>
      </c>
      <c r="H13" s="417"/>
      <c r="I13" s="416">
        <f>ROUNDUP('Sys 100x2,0'!E11-'Sys 100x2,0'!E11*$J$1,0)</f>
        <v>9119</v>
      </c>
      <c r="J13" s="417"/>
      <c r="K13" s="153">
        <v>2</v>
      </c>
      <c r="L13" s="153">
        <v>3</v>
      </c>
      <c r="M13" s="153">
        <v>4</v>
      </c>
      <c r="N13" s="153">
        <v>4</v>
      </c>
      <c r="O13" s="153">
        <v>9</v>
      </c>
      <c r="P13" s="154">
        <v>2</v>
      </c>
    </row>
    <row r="14" spans="2:16" ht="21" customHeight="1" x14ac:dyDescent="0.2">
      <c r="B14" s="169">
        <f t="shared" si="0"/>
        <v>3000</v>
      </c>
      <c r="C14" s="416">
        <f>ROUNDUP('Sys 100x2,0'!B12-'Sys 100x2,0'!B12*$J$1,0)</f>
        <v>8890</v>
      </c>
      <c r="D14" s="417"/>
      <c r="E14" s="416">
        <f>ROUNDUP('Sys 100x2,0'!C12-'Sys 100x2,0'!C12*$J$1,0)</f>
        <v>9175</v>
      </c>
      <c r="F14" s="417"/>
      <c r="G14" s="416">
        <f>ROUNDUP('Sys 100x2,0'!D12-'Sys 100x2,0'!D12*$J$1,0)</f>
        <v>9254</v>
      </c>
      <c r="H14" s="417"/>
      <c r="I14" s="416">
        <f>ROUNDUP('Sys 100x2,0'!E12-'Sys 100x2,0'!E12*$J$1,0)</f>
        <v>9333</v>
      </c>
      <c r="J14" s="417"/>
      <c r="K14" s="153">
        <v>2</v>
      </c>
      <c r="L14" s="153">
        <v>3</v>
      </c>
      <c r="M14" s="153">
        <v>4</v>
      </c>
      <c r="N14" s="153">
        <v>4</v>
      </c>
      <c r="O14" s="153">
        <v>9</v>
      </c>
      <c r="P14" s="154">
        <v>2</v>
      </c>
    </row>
    <row r="15" spans="2:16" ht="21" customHeight="1" x14ac:dyDescent="0.2">
      <c r="B15" s="169">
        <f t="shared" si="0"/>
        <v>3100</v>
      </c>
      <c r="C15" s="416">
        <f>ROUNDUP('Sys 100x2,0'!B13-'Sys 100x2,0'!B13*$J$1,0)</f>
        <v>9101</v>
      </c>
      <c r="D15" s="417"/>
      <c r="E15" s="416">
        <f>ROUNDUP('Sys 100x2,0'!C13-'Sys 100x2,0'!C13*$J$1,0)</f>
        <v>9387</v>
      </c>
      <c r="F15" s="417"/>
      <c r="G15" s="416">
        <f>ROUNDUP('Sys 100x2,0'!D13-'Sys 100x2,0'!D13*$J$1,0)</f>
        <v>9466</v>
      </c>
      <c r="H15" s="417"/>
      <c r="I15" s="416">
        <f>ROUNDUP('Sys 100x2,0'!E13-'Sys 100x2,0'!E13*$J$1,0)</f>
        <v>9546</v>
      </c>
      <c r="J15" s="417"/>
      <c r="K15" s="153">
        <v>2</v>
      </c>
      <c r="L15" s="153">
        <v>3</v>
      </c>
      <c r="M15" s="153">
        <v>4</v>
      </c>
      <c r="N15" s="153">
        <v>4</v>
      </c>
      <c r="O15" s="153">
        <v>9</v>
      </c>
      <c r="P15" s="154">
        <v>2</v>
      </c>
    </row>
    <row r="16" spans="2:16" ht="21" customHeight="1" x14ac:dyDescent="0.2">
      <c r="B16" s="169">
        <f t="shared" si="0"/>
        <v>3200</v>
      </c>
      <c r="C16" s="416">
        <f>ROUNDUP('Sys 100x2,0'!B14-'Sys 100x2,0'!B14*$J$1,0)</f>
        <v>9235</v>
      </c>
      <c r="D16" s="417"/>
      <c r="E16" s="416">
        <f>ROUNDUP('Sys 100x2,0'!C14-'Sys 100x2,0'!C14*$J$1,0)</f>
        <v>9515</v>
      </c>
      <c r="F16" s="417"/>
      <c r="G16" s="416">
        <f>ROUNDUP('Sys 100x2,0'!D14-'Sys 100x2,0'!D14*$J$1,0)</f>
        <v>9590</v>
      </c>
      <c r="H16" s="417"/>
      <c r="I16" s="416">
        <f>ROUNDUP('Sys 100x2,0'!E14-'Sys 100x2,0'!E14*$J$1,0)</f>
        <v>9668</v>
      </c>
      <c r="J16" s="417"/>
      <c r="K16" s="153">
        <v>2</v>
      </c>
      <c r="L16" s="153">
        <v>2</v>
      </c>
      <c r="M16" s="153">
        <v>2</v>
      </c>
      <c r="N16" s="153">
        <v>5</v>
      </c>
      <c r="O16" s="153">
        <v>8</v>
      </c>
      <c r="P16" s="154">
        <v>2</v>
      </c>
    </row>
    <row r="17" spans="2:16" ht="21" customHeight="1" x14ac:dyDescent="0.2">
      <c r="B17" s="169">
        <f t="shared" si="0"/>
        <v>3300</v>
      </c>
      <c r="C17" s="416">
        <f>ROUNDUP('Sys 100x2,0'!B15-'Sys 100x2,0'!B15*$J$1,0)</f>
        <v>9446</v>
      </c>
      <c r="D17" s="417"/>
      <c r="E17" s="416">
        <f>ROUNDUP('Sys 100x2,0'!C15-'Sys 100x2,0'!C15*$J$1,0)</f>
        <v>9724</v>
      </c>
      <c r="F17" s="417"/>
      <c r="G17" s="416">
        <f>ROUNDUP('Sys 100x2,0'!D15-'Sys 100x2,0'!D15*$J$1,0)</f>
        <v>9800</v>
      </c>
      <c r="H17" s="417"/>
      <c r="I17" s="416">
        <f>ROUNDUP('Sys 100x2,0'!E15-'Sys 100x2,0'!E15*$J$1,0)</f>
        <v>9878</v>
      </c>
      <c r="J17" s="417"/>
      <c r="K17" s="153">
        <v>2</v>
      </c>
      <c r="L17" s="153">
        <v>2</v>
      </c>
      <c r="M17" s="153">
        <v>2</v>
      </c>
      <c r="N17" s="153">
        <v>5</v>
      </c>
      <c r="O17" s="153">
        <v>8</v>
      </c>
      <c r="P17" s="154">
        <v>2</v>
      </c>
    </row>
    <row r="18" spans="2:16" ht="21" customHeight="1" x14ac:dyDescent="0.2">
      <c r="B18" s="169">
        <f t="shared" si="0"/>
        <v>3400</v>
      </c>
      <c r="C18" s="416">
        <f>ROUNDUP('Sys 100x2,0'!B16-'Sys 100x2,0'!B16*$J$1,0)</f>
        <v>10001</v>
      </c>
      <c r="D18" s="417"/>
      <c r="E18" s="416">
        <f>ROUNDUP('Sys 100x2,0'!C16-'Sys 100x2,0'!C16*$J$1,0)</f>
        <v>10322</v>
      </c>
      <c r="F18" s="417"/>
      <c r="G18" s="416">
        <f>ROUNDUP('Sys 100x2,0'!D16-'Sys 100x2,0'!D16*$J$1,0)</f>
        <v>10412</v>
      </c>
      <c r="H18" s="417"/>
      <c r="I18" s="416">
        <f>ROUNDUP('Sys 100x2,0'!E16-'Sys 100x2,0'!E16*$J$1,0)</f>
        <v>10501</v>
      </c>
      <c r="J18" s="417"/>
      <c r="K18" s="153">
        <v>2</v>
      </c>
      <c r="L18" s="153">
        <v>3</v>
      </c>
      <c r="M18" s="153">
        <v>4</v>
      </c>
      <c r="N18" s="153">
        <v>5</v>
      </c>
      <c r="O18" s="153">
        <v>10</v>
      </c>
      <c r="P18" s="154">
        <v>2</v>
      </c>
    </row>
    <row r="19" spans="2:16" ht="21" customHeight="1" x14ac:dyDescent="0.2">
      <c r="B19" s="169">
        <f t="shared" si="0"/>
        <v>3500</v>
      </c>
      <c r="C19" s="416">
        <f>ROUNDUP('Sys 100x2,0'!B17-'Sys 100x2,0'!B17*$J$1,0)</f>
        <v>10207</v>
      </c>
      <c r="D19" s="417"/>
      <c r="E19" s="416">
        <f>ROUNDUP('Sys 100x2,0'!C17-'Sys 100x2,0'!C17*$J$1,0)</f>
        <v>10529</v>
      </c>
      <c r="F19" s="417"/>
      <c r="G19" s="416">
        <f>ROUNDUP('Sys 100x2,0'!D17-'Sys 100x2,0'!D17*$J$1,0)</f>
        <v>10620</v>
      </c>
      <c r="H19" s="417"/>
      <c r="I19" s="416">
        <f>ROUNDUP('Sys 100x2,0'!E17-'Sys 100x2,0'!E17*$J$1,0)</f>
        <v>10709</v>
      </c>
      <c r="J19" s="417"/>
      <c r="K19" s="153">
        <v>2</v>
      </c>
      <c r="L19" s="153">
        <v>3</v>
      </c>
      <c r="M19" s="153">
        <v>4</v>
      </c>
      <c r="N19" s="153">
        <v>5</v>
      </c>
      <c r="O19" s="153">
        <v>10</v>
      </c>
      <c r="P19" s="154">
        <v>2</v>
      </c>
    </row>
    <row r="20" spans="2:16" ht="21" customHeight="1" x14ac:dyDescent="0.2">
      <c r="B20" s="169">
        <f t="shared" si="0"/>
        <v>3600</v>
      </c>
      <c r="C20" s="416">
        <f>ROUNDUP('Sys 100x2,0'!B18-'Sys 100x2,0'!B18*$J$1,0)</f>
        <v>10423</v>
      </c>
      <c r="D20" s="417"/>
      <c r="E20" s="416">
        <f>ROUNDUP('Sys 100x2,0'!C18-'Sys 100x2,0'!C18*$J$1,0)</f>
        <v>10744</v>
      </c>
      <c r="F20" s="417"/>
      <c r="G20" s="416">
        <f>ROUNDUP('Sys 100x2,0'!D18-'Sys 100x2,0'!D18*$J$1,0)</f>
        <v>10834</v>
      </c>
      <c r="H20" s="417"/>
      <c r="I20" s="416">
        <f>ROUNDUP('Sys 100x2,0'!E18-'Sys 100x2,0'!E18*$J$1,0)</f>
        <v>10925</v>
      </c>
      <c r="J20" s="417"/>
      <c r="K20" s="153">
        <v>2</v>
      </c>
      <c r="L20" s="153">
        <v>3</v>
      </c>
      <c r="M20" s="153">
        <v>4</v>
      </c>
      <c r="N20" s="153">
        <v>5</v>
      </c>
      <c r="O20" s="153">
        <v>10</v>
      </c>
      <c r="P20" s="154">
        <v>2</v>
      </c>
    </row>
    <row r="21" spans="2:16" ht="21" customHeight="1" x14ac:dyDescent="0.2">
      <c r="B21" s="169">
        <f t="shared" si="0"/>
        <v>3700</v>
      </c>
      <c r="C21" s="416">
        <f>ROUNDUP('Sys 100x2,0'!B19-'Sys 100x2,0'!B19*$J$1,0)</f>
        <v>10634</v>
      </c>
      <c r="D21" s="417"/>
      <c r="E21" s="416">
        <f>ROUNDUP('Sys 100x2,0'!C19-'Sys 100x2,0'!C19*$J$1,0)</f>
        <v>10959</v>
      </c>
      <c r="F21" s="417"/>
      <c r="G21" s="416">
        <f>ROUNDUP('Sys 100x2,0'!D19-'Sys 100x2,0'!D19*$J$1,0)</f>
        <v>11048</v>
      </c>
      <c r="H21" s="417"/>
      <c r="I21" s="416">
        <f>ROUNDUP('Sys 100x2,0'!E19-'Sys 100x2,0'!E19*$J$1,0)</f>
        <v>11138</v>
      </c>
      <c r="J21" s="417"/>
      <c r="K21" s="153">
        <v>2</v>
      </c>
      <c r="L21" s="153">
        <v>3</v>
      </c>
      <c r="M21" s="153">
        <v>4</v>
      </c>
      <c r="N21" s="153">
        <v>5</v>
      </c>
      <c r="O21" s="153">
        <v>10</v>
      </c>
      <c r="P21" s="154">
        <v>2</v>
      </c>
    </row>
    <row r="22" spans="2:16" ht="21" customHeight="1" x14ac:dyDescent="0.2">
      <c r="B22" s="169">
        <f t="shared" si="0"/>
        <v>3800</v>
      </c>
      <c r="C22" s="416">
        <f>ROUNDUP('Sys 100x2,0'!B20-'Sys 100x2,0'!B20*$J$1,0)</f>
        <v>10771</v>
      </c>
      <c r="D22" s="417"/>
      <c r="E22" s="416">
        <f>ROUNDUP('Sys 100x2,0'!C20-'Sys 100x2,0'!C20*$J$1,0)</f>
        <v>11086</v>
      </c>
      <c r="F22" s="417"/>
      <c r="G22" s="416">
        <f>ROUNDUP('Sys 100x2,0'!D20-'Sys 100x2,0'!D20*$J$1,0)</f>
        <v>11172</v>
      </c>
      <c r="H22" s="417"/>
      <c r="I22" s="416">
        <f>ROUNDUP('Sys 100x2,0'!E20-'Sys 100x2,0'!E20*$J$1,0)</f>
        <v>11258</v>
      </c>
      <c r="J22" s="417"/>
      <c r="K22" s="153">
        <v>2</v>
      </c>
      <c r="L22" s="153">
        <v>2</v>
      </c>
      <c r="M22" s="153">
        <v>2</v>
      </c>
      <c r="N22" s="153">
        <v>6</v>
      </c>
      <c r="O22" s="153">
        <v>9</v>
      </c>
      <c r="P22" s="154">
        <v>2</v>
      </c>
    </row>
    <row r="23" spans="2:16" ht="21" customHeight="1" x14ac:dyDescent="0.2">
      <c r="B23" s="169">
        <f t="shared" si="0"/>
        <v>3900</v>
      </c>
      <c r="C23" s="416">
        <f>ROUNDUP('Sys 100x2,0'!B21-'Sys 100x2,0'!B21*$J$1,0)</f>
        <v>10982</v>
      </c>
      <c r="D23" s="417"/>
      <c r="E23" s="416">
        <f>ROUNDUP('Sys 100x2,0'!C21-'Sys 100x2,0'!C21*$J$1,0)</f>
        <v>11297</v>
      </c>
      <c r="F23" s="417"/>
      <c r="G23" s="416">
        <f>ROUNDUP('Sys 100x2,0'!D21-'Sys 100x2,0'!D21*$J$1,0)</f>
        <v>11383</v>
      </c>
      <c r="H23" s="417"/>
      <c r="I23" s="416">
        <f>ROUNDUP('Sys 100x2,0'!E21-'Sys 100x2,0'!E21*$J$1,0)</f>
        <v>11471</v>
      </c>
      <c r="J23" s="417"/>
      <c r="K23" s="153">
        <v>2</v>
      </c>
      <c r="L23" s="153">
        <v>2</v>
      </c>
      <c r="M23" s="153">
        <v>2</v>
      </c>
      <c r="N23" s="153">
        <v>6</v>
      </c>
      <c r="O23" s="153">
        <v>9</v>
      </c>
      <c r="P23" s="154">
        <v>2</v>
      </c>
    </row>
    <row r="24" spans="2:16" ht="21" customHeight="1" x14ac:dyDescent="0.2">
      <c r="B24" s="169">
        <f t="shared" si="0"/>
        <v>4000</v>
      </c>
      <c r="C24" s="416">
        <f>ROUNDUP('Sys 100x2,0'!B22-'Sys 100x2,0'!B22*$J$1,0)</f>
        <v>11531</v>
      </c>
      <c r="D24" s="417"/>
      <c r="E24" s="416">
        <f>ROUNDUP('Sys 100x2,0'!C22-'Sys 100x2,0'!C22*$J$1,0)</f>
        <v>11896</v>
      </c>
      <c r="F24" s="417"/>
      <c r="G24" s="416">
        <f>ROUNDUP('Sys 100x2,0'!D22-'Sys 100x2,0'!D22*$J$1,0)</f>
        <v>11994</v>
      </c>
      <c r="H24" s="417"/>
      <c r="I24" s="416">
        <f>ROUNDUP('Sys 100x2,0'!E22-'Sys 100x2,0'!E22*$J$1,0)</f>
        <v>12092</v>
      </c>
      <c r="J24" s="417"/>
      <c r="K24" s="153">
        <v>2</v>
      </c>
      <c r="L24" s="153">
        <v>3</v>
      </c>
      <c r="M24" s="153">
        <v>4</v>
      </c>
      <c r="N24" s="153">
        <v>6</v>
      </c>
      <c r="O24" s="153">
        <v>11</v>
      </c>
      <c r="P24" s="154">
        <v>2</v>
      </c>
    </row>
    <row r="25" spans="2:16" ht="21" customHeight="1" x14ac:dyDescent="0.2">
      <c r="B25" s="169">
        <f t="shared" si="0"/>
        <v>4100</v>
      </c>
      <c r="C25" s="416">
        <f>ROUNDUP('Sys 100x2,0'!B23-'Sys 100x2,0'!B23*$J$1,0)</f>
        <v>11749</v>
      </c>
      <c r="D25" s="417"/>
      <c r="E25" s="416">
        <f>ROUNDUP('Sys 100x2,0'!C23-'Sys 100x2,0'!C23*$J$1,0)</f>
        <v>12108</v>
      </c>
      <c r="F25" s="417"/>
      <c r="G25" s="416">
        <f>ROUNDUP('Sys 100x2,0'!D23-'Sys 100x2,0'!D23*$J$1,0)</f>
        <v>12209</v>
      </c>
      <c r="H25" s="417"/>
      <c r="I25" s="416">
        <f>ROUNDUP('Sys 100x2,0'!E23-'Sys 100x2,0'!E23*$J$1,0)</f>
        <v>12309</v>
      </c>
      <c r="J25" s="417"/>
      <c r="K25" s="153">
        <v>2</v>
      </c>
      <c r="L25" s="153">
        <v>3</v>
      </c>
      <c r="M25" s="153">
        <v>4</v>
      </c>
      <c r="N25" s="153">
        <v>6</v>
      </c>
      <c r="O25" s="153">
        <v>11</v>
      </c>
      <c r="P25" s="154">
        <v>2</v>
      </c>
    </row>
    <row r="26" spans="2:16" ht="21" customHeight="1" x14ac:dyDescent="0.2">
      <c r="B26" s="169">
        <f t="shared" si="0"/>
        <v>4200</v>
      </c>
      <c r="C26" s="416">
        <f>ROUNDUP('Sys 100x2,0'!B24-'Sys 100x2,0'!B24*$J$1,0)</f>
        <v>11955</v>
      </c>
      <c r="D26" s="417"/>
      <c r="E26" s="416">
        <f>ROUNDUP('Sys 100x2,0'!C24-'Sys 100x2,0'!C24*$J$1,0)</f>
        <v>12317</v>
      </c>
      <c r="F26" s="417"/>
      <c r="G26" s="416">
        <f>ROUNDUP('Sys 100x2,0'!D24-'Sys 100x2,0'!D24*$J$1,0)</f>
        <v>12418</v>
      </c>
      <c r="H26" s="417"/>
      <c r="I26" s="416">
        <f>ROUNDUP('Sys 100x2,0'!E24-'Sys 100x2,0'!E24*$J$1,0)</f>
        <v>12517</v>
      </c>
      <c r="J26" s="417"/>
      <c r="K26" s="153">
        <v>2</v>
      </c>
      <c r="L26" s="153">
        <v>3</v>
      </c>
      <c r="M26" s="153">
        <v>4</v>
      </c>
      <c r="N26" s="153">
        <v>6</v>
      </c>
      <c r="O26" s="153">
        <v>11</v>
      </c>
      <c r="P26" s="154">
        <v>2</v>
      </c>
    </row>
    <row r="27" spans="2:16" ht="21" customHeight="1" x14ac:dyDescent="0.2">
      <c r="B27" s="169">
        <f t="shared" si="0"/>
        <v>4300</v>
      </c>
      <c r="C27" s="416">
        <f>ROUNDUP('Sys 100x2,0'!B25-'Sys 100x2,0'!B25*$J$1,0)</f>
        <v>12170</v>
      </c>
      <c r="D27" s="417"/>
      <c r="E27" s="416">
        <f>ROUNDUP('Sys 100x2,0'!C25-'Sys 100x2,0'!C25*$J$1,0)</f>
        <v>12531</v>
      </c>
      <c r="F27" s="417"/>
      <c r="G27" s="416">
        <f>ROUNDUP('Sys 100x2,0'!D25-'Sys 100x2,0'!D25*$J$1,0)</f>
        <v>12632</v>
      </c>
      <c r="H27" s="417"/>
      <c r="I27" s="416">
        <f>ROUNDUP('Sys 100x2,0'!E25-'Sys 100x2,0'!E25*$J$1,0)</f>
        <v>12732</v>
      </c>
      <c r="J27" s="417"/>
      <c r="K27" s="153">
        <v>2</v>
      </c>
      <c r="L27" s="153">
        <v>3</v>
      </c>
      <c r="M27" s="153">
        <v>4</v>
      </c>
      <c r="N27" s="153">
        <v>6</v>
      </c>
      <c r="O27" s="153">
        <v>11</v>
      </c>
      <c r="P27" s="154">
        <v>2</v>
      </c>
    </row>
    <row r="28" spans="2:16" ht="21" customHeight="1" x14ac:dyDescent="0.2">
      <c r="B28" s="169">
        <f t="shared" si="0"/>
        <v>4400</v>
      </c>
      <c r="C28" s="416">
        <f>ROUNDUP('Sys 100x2,0'!B26-'Sys 100x2,0'!B26*$J$1,0)</f>
        <v>12308</v>
      </c>
      <c r="D28" s="417"/>
      <c r="E28" s="416">
        <f>ROUNDUP('Sys 100x2,0'!C26-'Sys 100x2,0'!C26*$J$1,0)</f>
        <v>12660</v>
      </c>
      <c r="F28" s="417"/>
      <c r="G28" s="416">
        <f>ROUNDUP('Sys 100x2,0'!D26-'Sys 100x2,0'!D26*$J$1,0)</f>
        <v>12758</v>
      </c>
      <c r="H28" s="417"/>
      <c r="I28" s="416">
        <f>ROUNDUP('Sys 100x2,0'!E26-'Sys 100x2,0'!E26*$J$1,0)</f>
        <v>12856</v>
      </c>
      <c r="J28" s="417"/>
      <c r="K28" s="153">
        <v>2</v>
      </c>
      <c r="L28" s="153">
        <v>2</v>
      </c>
      <c r="M28" s="153">
        <v>2</v>
      </c>
      <c r="N28" s="153">
        <v>7</v>
      </c>
      <c r="O28" s="153">
        <v>10</v>
      </c>
      <c r="P28" s="154">
        <v>2</v>
      </c>
    </row>
    <row r="29" spans="2:16" ht="21" customHeight="1" x14ac:dyDescent="0.2">
      <c r="B29" s="169">
        <f t="shared" si="0"/>
        <v>4500</v>
      </c>
      <c r="C29" s="416">
        <f>ROUNDUP('Sys 100x2,0'!B27-'Sys 100x2,0'!B27*$J$1,0)</f>
        <v>12935</v>
      </c>
      <c r="D29" s="417"/>
      <c r="E29" s="416">
        <f>ROUNDUP('Sys 100x2,0'!C27-'Sys 100x2,0'!C27*$J$1,0)</f>
        <v>13377</v>
      </c>
      <c r="F29" s="417"/>
      <c r="G29" s="416">
        <f>ROUNDUP('Sys 100x2,0'!D27-'Sys 100x2,0'!D27*$J$1,0)</f>
        <v>13501</v>
      </c>
      <c r="H29" s="417"/>
      <c r="I29" s="416">
        <f>ROUNDUP('Sys 100x2,0'!E27-'Sys 100x2,0'!E27*$J$1,0)</f>
        <v>13623</v>
      </c>
      <c r="J29" s="417"/>
      <c r="K29" s="153">
        <v>2</v>
      </c>
      <c r="L29" s="153">
        <v>4</v>
      </c>
      <c r="M29" s="153">
        <v>2</v>
      </c>
      <c r="N29" s="153">
        <v>7</v>
      </c>
      <c r="O29" s="153">
        <v>12</v>
      </c>
      <c r="P29" s="154">
        <v>2</v>
      </c>
    </row>
    <row r="30" spans="2:16" ht="21" customHeight="1" x14ac:dyDescent="0.2">
      <c r="B30" s="169">
        <f t="shared" si="0"/>
        <v>4600</v>
      </c>
      <c r="C30" s="416">
        <f>ROUNDUP('Sys 100x2,0'!B28-'Sys 100x2,0'!B28*$J$1,0)</f>
        <v>13482</v>
      </c>
      <c r="D30" s="417"/>
      <c r="E30" s="416">
        <f>ROUNDUP('Sys 100x2,0'!C28-'Sys 100x2,0'!C28*$J$1,0)</f>
        <v>13973</v>
      </c>
      <c r="F30" s="417"/>
      <c r="G30" s="416">
        <f>ROUNDUP('Sys 100x2,0'!D28-'Sys 100x2,0'!D28*$J$1,0)</f>
        <v>14105</v>
      </c>
      <c r="H30" s="417"/>
      <c r="I30" s="416">
        <f>ROUNDUP('Sys 100x2,0'!E28-'Sys 100x2,0'!E28*$J$1,0)</f>
        <v>14242</v>
      </c>
      <c r="J30" s="417"/>
      <c r="K30" s="153">
        <v>2</v>
      </c>
      <c r="L30" s="153">
        <v>5</v>
      </c>
      <c r="M30" s="153">
        <v>4</v>
      </c>
      <c r="N30" s="153">
        <v>7</v>
      </c>
      <c r="O30" s="153">
        <v>14</v>
      </c>
      <c r="P30" s="154">
        <v>2</v>
      </c>
    </row>
    <row r="31" spans="2:16" ht="21" customHeight="1" x14ac:dyDescent="0.2">
      <c r="B31" s="169">
        <f t="shared" si="0"/>
        <v>4700</v>
      </c>
      <c r="C31" s="416">
        <f>ROUNDUP('Sys 100x2,0'!B29-'Sys 100x2,0'!B29*$J$1,0)</f>
        <v>13698</v>
      </c>
      <c r="D31" s="417"/>
      <c r="E31" s="416">
        <f>ROUNDUP('Sys 100x2,0'!C29-'Sys 100x2,0'!C29*$J$1,0)</f>
        <v>14186</v>
      </c>
      <c r="F31" s="417"/>
      <c r="G31" s="416">
        <f>ROUNDUP('Sys 100x2,0'!D29-'Sys 100x2,0'!D29*$J$1,0)</f>
        <v>14322</v>
      </c>
      <c r="H31" s="417"/>
      <c r="I31" s="416">
        <f>ROUNDUP('Sys 100x2,0'!E29-'Sys 100x2,0'!E29*$J$1,0)</f>
        <v>14459</v>
      </c>
      <c r="J31" s="417"/>
      <c r="K31" s="153">
        <v>2</v>
      </c>
      <c r="L31" s="153">
        <v>5</v>
      </c>
      <c r="M31" s="153">
        <v>4</v>
      </c>
      <c r="N31" s="153">
        <v>7</v>
      </c>
      <c r="O31" s="153">
        <v>14</v>
      </c>
      <c r="P31" s="154">
        <v>2</v>
      </c>
    </row>
    <row r="32" spans="2:16" ht="21" customHeight="1" x14ac:dyDescent="0.2">
      <c r="B32" s="169">
        <f t="shared" si="0"/>
        <v>4800</v>
      </c>
      <c r="C32" s="416">
        <f>ROUNDUP('Sys 100x2,0'!B30-'Sys 100x2,0'!B30*$J$1,0)</f>
        <v>13905</v>
      </c>
      <c r="D32" s="417"/>
      <c r="E32" s="416">
        <f>ROUNDUP('Sys 100x2,0'!C30-'Sys 100x2,0'!C30*$J$1,0)</f>
        <v>14394</v>
      </c>
      <c r="F32" s="417"/>
      <c r="G32" s="416">
        <f>ROUNDUP('Sys 100x2,0'!D30-'Sys 100x2,0'!D30*$J$1,0)</f>
        <v>14527</v>
      </c>
      <c r="H32" s="417"/>
      <c r="I32" s="416">
        <f>ROUNDUP('Sys 100x2,0'!E30-'Sys 100x2,0'!E30*$J$1,0)</f>
        <v>14666</v>
      </c>
      <c r="J32" s="417"/>
      <c r="K32" s="153">
        <v>2</v>
      </c>
      <c r="L32" s="153">
        <v>5</v>
      </c>
      <c r="M32" s="153">
        <v>4</v>
      </c>
      <c r="N32" s="153">
        <v>7</v>
      </c>
      <c r="O32" s="153">
        <v>14</v>
      </c>
      <c r="P32" s="154">
        <v>2</v>
      </c>
    </row>
    <row r="33" spans="2:16" ht="21" customHeight="1" x14ac:dyDescent="0.2">
      <c r="B33" s="169">
        <f t="shared" si="0"/>
        <v>4900</v>
      </c>
      <c r="C33" s="416">
        <f>ROUNDUP('Sys 100x2,0'!B31-'Sys 100x2,0'!B31*$J$1,0)</f>
        <v>14122</v>
      </c>
      <c r="D33" s="417"/>
      <c r="E33" s="416">
        <f>ROUNDUP('Sys 100x2,0'!C31-'Sys 100x2,0'!C31*$J$1,0)</f>
        <v>14609</v>
      </c>
      <c r="F33" s="417"/>
      <c r="G33" s="416">
        <f>ROUNDUP('Sys 100x2,0'!D31-'Sys 100x2,0'!D31*$J$1,0)</f>
        <v>14747</v>
      </c>
      <c r="H33" s="417"/>
      <c r="I33" s="416">
        <f>ROUNDUP('Sys 100x2,0'!E31-'Sys 100x2,0'!E31*$J$1,0)</f>
        <v>14881</v>
      </c>
      <c r="J33" s="417"/>
      <c r="K33" s="153">
        <v>2</v>
      </c>
      <c r="L33" s="153">
        <v>5</v>
      </c>
      <c r="M33" s="153">
        <v>4</v>
      </c>
      <c r="N33" s="153">
        <v>7</v>
      </c>
      <c r="O33" s="153">
        <v>14</v>
      </c>
      <c r="P33" s="154">
        <v>2</v>
      </c>
    </row>
    <row r="34" spans="2:16" ht="21" customHeight="1" x14ac:dyDescent="0.2">
      <c r="B34" s="169">
        <f t="shared" si="0"/>
        <v>5000</v>
      </c>
      <c r="C34" s="416">
        <f>ROUNDUP('Sys 100x2,0'!B32-'Sys 100x2,0'!B32*$J$1,0)</f>
        <v>14254</v>
      </c>
      <c r="D34" s="417"/>
      <c r="E34" s="416">
        <f>ROUNDUP('Sys 100x2,0'!C32-'Sys 100x2,0'!C32*$J$1,0)</f>
        <v>14738</v>
      </c>
      <c r="F34" s="417"/>
      <c r="G34" s="416">
        <f>ROUNDUP('Sys 100x2,0'!D32-'Sys 100x2,0'!D32*$J$1,0)</f>
        <v>14870</v>
      </c>
      <c r="H34" s="417"/>
      <c r="I34" s="416">
        <f>ROUNDUP('Sys 100x2,0'!E32-'Sys 100x2,0'!E32*$J$1,0)</f>
        <v>15005</v>
      </c>
      <c r="J34" s="417"/>
      <c r="K34" s="153">
        <v>2</v>
      </c>
      <c r="L34" s="153">
        <v>4</v>
      </c>
      <c r="M34" s="153">
        <v>2</v>
      </c>
      <c r="N34" s="153">
        <v>8</v>
      </c>
      <c r="O34" s="153">
        <v>13</v>
      </c>
      <c r="P34" s="154">
        <v>2</v>
      </c>
    </row>
    <row r="35" spans="2:16" ht="21" customHeight="1" x14ac:dyDescent="0.2">
      <c r="B35" s="169">
        <f t="shared" si="0"/>
        <v>5100</v>
      </c>
      <c r="C35" s="416">
        <f>ROUNDUP('Sys 100x2,0'!B33-'Sys 100x2,0'!B33*$J$1,0)</f>
        <v>14472</v>
      </c>
      <c r="D35" s="417"/>
      <c r="E35" s="416">
        <f>ROUNDUP('Sys 100x2,0'!C33-'Sys 100x2,0'!C33*$J$1,0)</f>
        <v>14954</v>
      </c>
      <c r="F35" s="417"/>
      <c r="G35" s="416">
        <f>ROUNDUP('Sys 100x2,0'!D33-'Sys 100x2,0'!D33*$J$1,0)</f>
        <v>15087</v>
      </c>
      <c r="H35" s="417"/>
      <c r="I35" s="416">
        <f>ROUNDUP('Sys 100x2,0'!E33-'Sys 100x2,0'!E33*$J$1,0)</f>
        <v>15219</v>
      </c>
      <c r="J35" s="417"/>
      <c r="K35" s="153">
        <v>2</v>
      </c>
      <c r="L35" s="153">
        <v>4</v>
      </c>
      <c r="M35" s="153">
        <v>2</v>
      </c>
      <c r="N35" s="153">
        <v>8</v>
      </c>
      <c r="O35" s="153">
        <v>13</v>
      </c>
      <c r="P35" s="154">
        <v>2</v>
      </c>
    </row>
    <row r="36" spans="2:16" ht="21" customHeight="1" x14ac:dyDescent="0.2">
      <c r="B36" s="169">
        <f t="shared" si="0"/>
        <v>5200</v>
      </c>
      <c r="C36" s="416">
        <f>ROUNDUP('Sys 100x2,0'!B34-'Sys 100x2,0'!B34*$J$1,0)</f>
        <v>15014</v>
      </c>
      <c r="D36" s="417"/>
      <c r="E36" s="416">
        <f>ROUNDUP('Sys 100x2,0'!C34-'Sys 100x2,0'!C34*$J$1,0)</f>
        <v>15542</v>
      </c>
      <c r="F36" s="417"/>
      <c r="G36" s="416">
        <f>ROUNDUP('Sys 100x2,0'!D34-'Sys 100x2,0'!D34*$J$1,0)</f>
        <v>15690</v>
      </c>
      <c r="H36" s="417"/>
      <c r="I36" s="416">
        <f>ROUNDUP('Sys 100x2,0'!E34-'Sys 100x2,0'!E34*$J$1,0)</f>
        <v>15833</v>
      </c>
      <c r="J36" s="417"/>
      <c r="K36" s="153">
        <v>2</v>
      </c>
      <c r="L36" s="153">
        <v>5</v>
      </c>
      <c r="M36" s="153">
        <v>4</v>
      </c>
      <c r="N36" s="153">
        <v>8</v>
      </c>
      <c r="O36" s="153">
        <v>15</v>
      </c>
      <c r="P36" s="154">
        <v>2</v>
      </c>
    </row>
    <row r="37" spans="2:16" ht="21" customHeight="1" x14ac:dyDescent="0.2">
      <c r="B37" s="169">
        <f t="shared" si="0"/>
        <v>5300</v>
      </c>
      <c r="C37" s="416">
        <f>ROUNDUP('Sys 100x2,0'!B35-'Sys 100x2,0'!B35*$J$1,0)</f>
        <v>15231</v>
      </c>
      <c r="D37" s="417"/>
      <c r="E37" s="416">
        <f>ROUNDUP('Sys 100x2,0'!C35-'Sys 100x2,0'!C35*$J$1,0)</f>
        <v>15758</v>
      </c>
      <c r="F37" s="417"/>
      <c r="G37" s="416">
        <f>ROUNDUP('Sys 100x2,0'!D35-'Sys 100x2,0'!D35*$J$1,0)</f>
        <v>15903</v>
      </c>
      <c r="H37" s="417"/>
      <c r="I37" s="416">
        <f>ROUNDUP('Sys 100x2,0'!E35-'Sys 100x2,0'!E35*$J$1,0)</f>
        <v>16051</v>
      </c>
      <c r="J37" s="417"/>
      <c r="K37" s="153">
        <v>2</v>
      </c>
      <c r="L37" s="153">
        <v>5</v>
      </c>
      <c r="M37" s="153">
        <v>4</v>
      </c>
      <c r="N37" s="153">
        <v>8</v>
      </c>
      <c r="O37" s="153">
        <v>15</v>
      </c>
      <c r="P37" s="154">
        <v>2</v>
      </c>
    </row>
    <row r="38" spans="2:16" ht="21" customHeight="1" x14ac:dyDescent="0.2">
      <c r="B38" s="169">
        <f t="shared" si="0"/>
        <v>5400</v>
      </c>
      <c r="C38" s="416">
        <f>ROUNDUP('Sys 100x2,0'!B36-'Sys 100x2,0'!B36*$J$1,0)</f>
        <v>15447</v>
      </c>
      <c r="D38" s="417"/>
      <c r="E38" s="416">
        <f>ROUNDUP('Sys 100x2,0'!C36-'Sys 100x2,0'!C36*$J$1,0)</f>
        <v>15974</v>
      </c>
      <c r="F38" s="417"/>
      <c r="G38" s="416">
        <f>ROUNDUP('Sys 100x2,0'!D36-'Sys 100x2,0'!D36*$J$1,0)</f>
        <v>16122</v>
      </c>
      <c r="H38" s="417"/>
      <c r="I38" s="416">
        <f>ROUNDUP('Sys 100x2,0'!E36-'Sys 100x2,0'!E36*$J$1,0)</f>
        <v>16265</v>
      </c>
      <c r="J38" s="417"/>
      <c r="K38" s="153">
        <v>2</v>
      </c>
      <c r="L38" s="153">
        <v>5</v>
      </c>
      <c r="M38" s="153">
        <v>4</v>
      </c>
      <c r="N38" s="153">
        <v>8</v>
      </c>
      <c r="O38" s="153">
        <v>15</v>
      </c>
      <c r="P38" s="154">
        <v>2</v>
      </c>
    </row>
    <row r="39" spans="2:16" ht="21" customHeight="1" x14ac:dyDescent="0.2">
      <c r="B39" s="169">
        <f t="shared" si="0"/>
        <v>5500</v>
      </c>
      <c r="C39" s="416">
        <f>ROUNDUP('Sys 100x2,0'!B37-'Sys 100x2,0'!B37*$J$1,0)</f>
        <v>15656</v>
      </c>
      <c r="D39" s="417"/>
      <c r="E39" s="416">
        <f>ROUNDUP('Sys 100x2,0'!C37-'Sys 100x2,0'!C37*$J$1,0)</f>
        <v>16181</v>
      </c>
      <c r="F39" s="417"/>
      <c r="G39" s="416">
        <f>ROUNDUP('Sys 100x2,0'!D37-'Sys 100x2,0'!D37*$J$1,0)</f>
        <v>16329</v>
      </c>
      <c r="H39" s="417"/>
      <c r="I39" s="416">
        <f>ROUNDUP('Sys 100x2,0'!E37-'Sys 100x2,0'!E37*$J$1,0)</f>
        <v>16471</v>
      </c>
      <c r="J39" s="417"/>
      <c r="K39" s="153">
        <v>2</v>
      </c>
      <c r="L39" s="153">
        <v>5</v>
      </c>
      <c r="M39" s="153">
        <v>4</v>
      </c>
      <c r="N39" s="153">
        <v>8</v>
      </c>
      <c r="O39" s="153">
        <v>15</v>
      </c>
      <c r="P39" s="154">
        <v>2</v>
      </c>
    </row>
    <row r="40" spans="2:16" ht="21" customHeight="1" x14ac:dyDescent="0.2">
      <c r="B40" s="169">
        <f t="shared" si="0"/>
        <v>5600</v>
      </c>
      <c r="C40" s="416">
        <f>ROUNDUP('Sys 100x2,0'!B38-'Sys 100x2,0'!B38*$J$1,0)</f>
        <v>15792</v>
      </c>
      <c r="D40" s="417"/>
      <c r="E40" s="416">
        <f>ROUNDUP('Sys 100x2,0'!C38-'Sys 100x2,0'!C38*$J$1,0)</f>
        <v>16312</v>
      </c>
      <c r="F40" s="417"/>
      <c r="G40" s="416">
        <f>ROUNDUP('Sys 100x2,0'!D38-'Sys 100x2,0'!D38*$J$1,0)</f>
        <v>16457</v>
      </c>
      <c r="H40" s="417"/>
      <c r="I40" s="416">
        <f>ROUNDUP('Sys 100x2,0'!E38-'Sys 100x2,0'!E38*$J$1,0)</f>
        <v>16598</v>
      </c>
      <c r="J40" s="417"/>
      <c r="K40" s="153">
        <v>2</v>
      </c>
      <c r="L40" s="153">
        <v>4</v>
      </c>
      <c r="M40" s="153">
        <v>2</v>
      </c>
      <c r="N40" s="153">
        <v>9</v>
      </c>
      <c r="O40" s="153">
        <v>14</v>
      </c>
      <c r="P40" s="154">
        <v>2</v>
      </c>
    </row>
    <row r="41" spans="2:16" ht="21" customHeight="1" x14ac:dyDescent="0.2">
      <c r="B41" s="169">
        <f t="shared" si="0"/>
        <v>5700</v>
      </c>
      <c r="C41" s="416">
        <f>ROUNDUP('Sys 100x2,0'!B39-'Sys 100x2,0'!B39*$J$1,0)</f>
        <v>16005</v>
      </c>
      <c r="D41" s="417"/>
      <c r="E41" s="416">
        <f>ROUNDUP('Sys 100x2,0'!C39-'Sys 100x2,0'!C39*$J$1,0)</f>
        <v>16524</v>
      </c>
      <c r="F41" s="417"/>
      <c r="G41" s="416">
        <f>ROUNDUP('Sys 100x2,0'!D39-'Sys 100x2,0'!D39*$J$1,0)</f>
        <v>16666</v>
      </c>
      <c r="H41" s="417"/>
      <c r="I41" s="416">
        <f>ROUNDUP('Sys 100x2,0'!E39-'Sys 100x2,0'!E39*$J$1,0)</f>
        <v>16811</v>
      </c>
      <c r="J41" s="417"/>
      <c r="K41" s="153">
        <v>2</v>
      </c>
      <c r="L41" s="153">
        <v>4</v>
      </c>
      <c r="M41" s="153">
        <v>2</v>
      </c>
      <c r="N41" s="153">
        <v>9</v>
      </c>
      <c r="O41" s="153">
        <v>14</v>
      </c>
      <c r="P41" s="154">
        <v>2</v>
      </c>
    </row>
    <row r="42" spans="2:16" ht="21" customHeight="1" x14ac:dyDescent="0.2">
      <c r="B42" s="169">
        <f t="shared" si="0"/>
        <v>5800</v>
      </c>
      <c r="C42" s="416">
        <f>ROUNDUP('Sys 100x2,0'!B40-'Sys 100x2,0'!B40*$J$1,0)</f>
        <v>16553</v>
      </c>
      <c r="D42" s="417"/>
      <c r="E42" s="416">
        <f>ROUNDUP('Sys 100x2,0'!C40-'Sys 100x2,0'!C40*$J$1,0)</f>
        <v>17117</v>
      </c>
      <c r="F42" s="417"/>
      <c r="G42" s="416">
        <f>ROUNDUP('Sys 100x2,0'!D40-'Sys 100x2,0'!D40*$J$1,0)</f>
        <v>17273</v>
      </c>
      <c r="H42" s="417"/>
      <c r="I42" s="416">
        <f>ROUNDUP('Sys 100x2,0'!E40-'Sys 100x2,0'!E40*$J$1,0)</f>
        <v>17430</v>
      </c>
      <c r="J42" s="417"/>
      <c r="K42" s="153">
        <v>2</v>
      </c>
      <c r="L42" s="153">
        <v>5</v>
      </c>
      <c r="M42" s="153">
        <v>4</v>
      </c>
      <c r="N42" s="153">
        <v>9</v>
      </c>
      <c r="O42" s="153">
        <v>16</v>
      </c>
      <c r="P42" s="154">
        <v>2</v>
      </c>
    </row>
    <row r="43" spans="2:16" ht="21" customHeight="1" x14ac:dyDescent="0.2">
      <c r="B43" s="169">
        <f t="shared" si="0"/>
        <v>5900</v>
      </c>
      <c r="C43" s="416">
        <f>ROUNDUP('Sys 100x2,0'!B41-'Sys 100x2,0'!B41*$J$1,0)</f>
        <v>16766</v>
      </c>
      <c r="D43" s="417"/>
      <c r="E43" s="416">
        <f>ROUNDUP('Sys 100x2,0'!C41-'Sys 100x2,0'!C41*$J$1,0)</f>
        <v>17327</v>
      </c>
      <c r="F43" s="417"/>
      <c r="G43" s="416">
        <f>ROUNDUP('Sys 100x2,0'!D41-'Sys 100x2,0'!D41*$J$1,0)</f>
        <v>17484</v>
      </c>
      <c r="H43" s="417"/>
      <c r="I43" s="416">
        <f>ROUNDUP('Sys 100x2,0'!E41-'Sys 100x2,0'!E41*$J$1,0)</f>
        <v>17640</v>
      </c>
      <c r="J43" s="417"/>
      <c r="K43" s="153">
        <v>2</v>
      </c>
      <c r="L43" s="153">
        <v>5</v>
      </c>
      <c r="M43" s="153">
        <v>4</v>
      </c>
      <c r="N43" s="153">
        <v>9</v>
      </c>
      <c r="O43" s="153">
        <v>16</v>
      </c>
      <c r="P43" s="154">
        <v>2</v>
      </c>
    </row>
    <row r="44" spans="2:16" ht="21" customHeight="1" x14ac:dyDescent="0.2">
      <c r="B44" s="169">
        <f t="shared" si="0"/>
        <v>6000</v>
      </c>
      <c r="C44" s="416">
        <f>ROUNDUP('Sys 100x2,0'!B42-'Sys 100x2,0'!B42*$J$1,0)</f>
        <v>16981</v>
      </c>
      <c r="D44" s="417"/>
      <c r="E44" s="416">
        <f>ROUNDUP('Sys 100x2,0'!C42-'Sys 100x2,0'!C42*$J$1,0)</f>
        <v>17548</v>
      </c>
      <c r="F44" s="417"/>
      <c r="G44" s="416">
        <f>ROUNDUP('Sys 100x2,0'!D42-'Sys 100x2,0'!D42*$J$1,0)</f>
        <v>17703</v>
      </c>
      <c r="H44" s="417"/>
      <c r="I44" s="416">
        <f>ROUNDUP('Sys 100x2,0'!E42-'Sys 100x2,0'!E42*$J$1,0)</f>
        <v>17859</v>
      </c>
      <c r="J44" s="417"/>
      <c r="K44" s="153">
        <v>2</v>
      </c>
      <c r="L44" s="153">
        <v>5</v>
      </c>
      <c r="M44" s="153">
        <v>4</v>
      </c>
      <c r="N44" s="153">
        <v>9</v>
      </c>
      <c r="O44" s="153">
        <v>16</v>
      </c>
      <c r="P44" s="154">
        <v>2</v>
      </c>
    </row>
    <row r="45" spans="2:16" ht="21" customHeight="1" x14ac:dyDescent="0.2">
      <c r="B45" s="169">
        <f t="shared" si="0"/>
        <v>6100</v>
      </c>
      <c r="C45" s="416">
        <f>ROUNDUP('Sys 100x2,0'!B43-'Sys 100x2,0'!B43*$J$1,0)</f>
        <v>17194</v>
      </c>
      <c r="D45" s="417"/>
      <c r="E45" s="416">
        <f>ROUNDUP('Sys 100x2,0'!C43-'Sys 100x2,0'!C43*$J$1,0)</f>
        <v>17757</v>
      </c>
      <c r="F45" s="417"/>
      <c r="G45" s="416">
        <f>ROUNDUP('Sys 100x2,0'!D43-'Sys 100x2,0'!D43*$J$1,0)</f>
        <v>17913</v>
      </c>
      <c r="H45" s="417"/>
      <c r="I45" s="416">
        <f>ROUNDUP('Sys 100x2,0'!E43-'Sys 100x2,0'!E43*$J$1,0)</f>
        <v>18068</v>
      </c>
      <c r="J45" s="417"/>
      <c r="K45" s="153">
        <v>2</v>
      </c>
      <c r="L45" s="153">
        <v>5</v>
      </c>
      <c r="M45" s="153">
        <v>4</v>
      </c>
      <c r="N45" s="153">
        <v>9</v>
      </c>
      <c r="O45" s="153">
        <v>16</v>
      </c>
      <c r="P45" s="154">
        <v>2</v>
      </c>
    </row>
    <row r="46" spans="2:16" ht="21" customHeight="1" x14ac:dyDescent="0.2">
      <c r="B46" s="169">
        <f t="shared" si="0"/>
        <v>6200</v>
      </c>
      <c r="C46" s="416">
        <f>ROUNDUP('Sys 100x2,0'!B44-'Sys 100x2,0'!B44*$J$1,0)</f>
        <v>17326</v>
      </c>
      <c r="D46" s="417"/>
      <c r="E46" s="416">
        <f>ROUNDUP('Sys 100x2,0'!C44-'Sys 100x2,0'!C44*$J$1,0)</f>
        <v>17885</v>
      </c>
      <c r="F46" s="417"/>
      <c r="G46" s="416">
        <f>ROUNDUP('Sys 100x2,0'!D44-'Sys 100x2,0'!D44*$J$1,0)</f>
        <v>18039</v>
      </c>
      <c r="H46" s="417"/>
      <c r="I46" s="416">
        <f>ROUNDUP('Sys 100x2,0'!E44-'Sys 100x2,0'!E44*$J$1,0)</f>
        <v>18193</v>
      </c>
      <c r="J46" s="417"/>
      <c r="K46" s="153">
        <v>2</v>
      </c>
      <c r="L46" s="153">
        <v>4</v>
      </c>
      <c r="M46" s="153">
        <v>2</v>
      </c>
      <c r="N46" s="153">
        <v>10</v>
      </c>
      <c r="O46" s="153">
        <v>15</v>
      </c>
      <c r="P46" s="154">
        <v>2</v>
      </c>
    </row>
    <row r="47" spans="2:16" ht="21" customHeight="1" x14ac:dyDescent="0.2">
      <c r="B47" s="169">
        <f t="shared" si="0"/>
        <v>6300</v>
      </c>
      <c r="C47" s="416">
        <f>ROUNDUP('Sys 100x2,0'!B45-'Sys 100x2,0'!B45*$J$1,0)</f>
        <v>17539</v>
      </c>
      <c r="D47" s="417"/>
      <c r="E47" s="416">
        <f>ROUNDUP('Sys 100x2,0'!C45-'Sys 100x2,0'!C45*$J$1,0)</f>
        <v>18096</v>
      </c>
      <c r="F47" s="417"/>
      <c r="G47" s="416">
        <f>ROUNDUP('Sys 100x2,0'!D45-'Sys 100x2,0'!D45*$J$1,0)</f>
        <v>18249</v>
      </c>
      <c r="H47" s="417"/>
      <c r="I47" s="416">
        <f>ROUNDUP('Sys 100x2,0'!E45-'Sys 100x2,0'!E45*$J$1,0)</f>
        <v>18404</v>
      </c>
      <c r="J47" s="417"/>
      <c r="K47" s="153">
        <v>2</v>
      </c>
      <c r="L47" s="153">
        <v>4</v>
      </c>
      <c r="M47" s="153">
        <v>2</v>
      </c>
      <c r="N47" s="153">
        <v>10</v>
      </c>
      <c r="O47" s="153">
        <v>15</v>
      </c>
      <c r="P47" s="154">
        <v>2</v>
      </c>
    </row>
    <row r="48" spans="2:16" ht="21" customHeight="1" x14ac:dyDescent="0.2">
      <c r="B48" s="169">
        <f t="shared" si="0"/>
        <v>6400</v>
      </c>
      <c r="C48" s="416">
        <f>ROUNDUP('Sys 100x2,0'!B46-'Sys 100x2,0'!B46*$J$1,0)</f>
        <v>18091</v>
      </c>
      <c r="D48" s="417"/>
      <c r="E48" s="416">
        <f>ROUNDUP('Sys 100x2,0'!C46-'Sys 100x2,0'!C46*$J$1,0)</f>
        <v>18695</v>
      </c>
      <c r="F48" s="417"/>
      <c r="G48" s="416">
        <f>ROUNDUP('Sys 100x2,0'!D46-'Sys 100x2,0'!D46*$J$1,0)</f>
        <v>18860</v>
      </c>
      <c r="H48" s="417"/>
      <c r="I48" s="416">
        <f>ROUNDUP('Sys 100x2,0'!E46-'Sys 100x2,0'!E46*$J$1,0)</f>
        <v>19025</v>
      </c>
      <c r="J48" s="417"/>
      <c r="K48" s="153">
        <v>2</v>
      </c>
      <c r="L48" s="153">
        <v>5</v>
      </c>
      <c r="M48" s="153">
        <v>4</v>
      </c>
      <c r="N48" s="153">
        <v>10</v>
      </c>
      <c r="O48" s="153">
        <v>17</v>
      </c>
      <c r="P48" s="154">
        <v>2</v>
      </c>
    </row>
    <row r="49" spans="2:16" ht="21" customHeight="1" x14ac:dyDescent="0.2">
      <c r="B49" s="169">
        <f t="shared" si="0"/>
        <v>6500</v>
      </c>
      <c r="C49" s="416">
        <f>ROUNDUP('Sys 100x2,0'!B47-'Sys 100x2,0'!B47*$J$1,0)</f>
        <v>18297</v>
      </c>
      <c r="D49" s="417"/>
      <c r="E49" s="416">
        <f>ROUNDUP('Sys 100x2,0'!C47-'Sys 100x2,0'!C47*$J$1,0)</f>
        <v>18902</v>
      </c>
      <c r="F49" s="417"/>
      <c r="G49" s="416">
        <f>ROUNDUP('Sys 100x2,0'!D47-'Sys 100x2,0'!D47*$J$1,0)</f>
        <v>19067</v>
      </c>
      <c r="H49" s="417"/>
      <c r="I49" s="416">
        <f>ROUNDUP('Sys 100x2,0'!E47-'Sys 100x2,0'!E47*$J$1,0)</f>
        <v>19235</v>
      </c>
      <c r="J49" s="417"/>
      <c r="K49" s="153">
        <v>2</v>
      </c>
      <c r="L49" s="153">
        <v>5</v>
      </c>
      <c r="M49" s="153">
        <v>4</v>
      </c>
      <c r="N49" s="153">
        <v>10</v>
      </c>
      <c r="O49" s="153">
        <v>17</v>
      </c>
      <c r="P49" s="154">
        <v>2</v>
      </c>
    </row>
    <row r="50" spans="2:16" ht="21" customHeight="1" x14ac:dyDescent="0.2">
      <c r="B50" s="169">
        <f t="shared" si="0"/>
        <v>6600</v>
      </c>
      <c r="C50" s="416">
        <f>ROUNDUP('Sys 100x2,0'!B48-'Sys 100x2,0'!B48*$J$1,0)</f>
        <v>18515</v>
      </c>
      <c r="D50" s="417"/>
      <c r="E50" s="416">
        <f>ROUNDUP('Sys 100x2,0'!C48-'Sys 100x2,0'!C48*$J$1,0)</f>
        <v>19117</v>
      </c>
      <c r="F50" s="417"/>
      <c r="G50" s="416">
        <f>ROUNDUP('Sys 100x2,0'!D48-'Sys 100x2,0'!D48*$J$1,0)</f>
        <v>19285</v>
      </c>
      <c r="H50" s="417"/>
      <c r="I50" s="416">
        <f>ROUNDUP('Sys 100x2,0'!E48-'Sys 100x2,0'!E48*$J$1,0)</f>
        <v>19447</v>
      </c>
      <c r="J50" s="417"/>
      <c r="K50" s="153">
        <v>2</v>
      </c>
      <c r="L50" s="153">
        <v>5</v>
      </c>
      <c r="M50" s="153">
        <v>4</v>
      </c>
      <c r="N50" s="153">
        <v>10</v>
      </c>
      <c r="O50" s="153">
        <v>17</v>
      </c>
      <c r="P50" s="154">
        <v>2</v>
      </c>
    </row>
    <row r="51" spans="2:16" ht="21" customHeight="1" x14ac:dyDescent="0.2">
      <c r="B51" s="169">
        <f t="shared" si="0"/>
        <v>6700</v>
      </c>
      <c r="C51" s="416">
        <f>ROUNDUP('Sys 100x2,0'!B49-'Sys 100x2,0'!B49*$J$1,0)</f>
        <v>18730</v>
      </c>
      <c r="D51" s="417"/>
      <c r="E51" s="416">
        <f>ROUNDUP('Sys 100x2,0'!C49-'Sys 100x2,0'!C49*$J$1,0)</f>
        <v>19332</v>
      </c>
      <c r="F51" s="417"/>
      <c r="G51" s="416">
        <f>ROUNDUP('Sys 100x2,0'!D49-'Sys 100x2,0'!D49*$J$1,0)</f>
        <v>19500</v>
      </c>
      <c r="H51" s="417"/>
      <c r="I51" s="416">
        <f>ROUNDUP('Sys 100x2,0'!E49-'Sys 100x2,0'!E49*$J$1,0)</f>
        <v>19663</v>
      </c>
      <c r="J51" s="417"/>
      <c r="K51" s="153">
        <v>2</v>
      </c>
      <c r="L51" s="153">
        <v>5</v>
      </c>
      <c r="M51" s="153">
        <v>4</v>
      </c>
      <c r="N51" s="153">
        <v>10</v>
      </c>
      <c r="O51" s="153">
        <v>17</v>
      </c>
      <c r="P51" s="154">
        <v>2</v>
      </c>
    </row>
    <row r="52" spans="2:16" ht="21" customHeight="1" x14ac:dyDescent="0.2">
      <c r="B52" s="169">
        <f t="shared" si="0"/>
        <v>6800</v>
      </c>
      <c r="C52" s="416">
        <f>ROUNDUP('Sys 100x2,0'!B50-'Sys 100x2,0'!B50*$J$1,0)</f>
        <v>18860</v>
      </c>
      <c r="D52" s="417"/>
      <c r="E52" s="416">
        <f>ROUNDUP('Sys 100x2,0'!C50-'Sys 100x2,0'!C50*$J$1,0)</f>
        <v>19455</v>
      </c>
      <c r="F52" s="417"/>
      <c r="G52" s="416">
        <f>ROUNDUP('Sys 100x2,0'!D50-'Sys 100x2,0'!D50*$J$1,0)</f>
        <v>19619</v>
      </c>
      <c r="H52" s="417"/>
      <c r="I52" s="416">
        <f>ROUNDUP('Sys 100x2,0'!E50-'Sys 100x2,0'!E50*$J$1,0)</f>
        <v>19783</v>
      </c>
      <c r="J52" s="417"/>
      <c r="K52" s="153">
        <v>2</v>
      </c>
      <c r="L52" s="153">
        <v>4</v>
      </c>
      <c r="M52" s="153">
        <v>2</v>
      </c>
      <c r="N52" s="153">
        <v>11</v>
      </c>
      <c r="O52" s="153">
        <v>16</v>
      </c>
      <c r="P52" s="154">
        <v>2</v>
      </c>
    </row>
    <row r="53" spans="2:16" ht="21" customHeight="1" x14ac:dyDescent="0.2">
      <c r="B53" s="169">
        <f t="shared" si="0"/>
        <v>6900</v>
      </c>
      <c r="C53" s="416">
        <f>ROUNDUP('Sys 100x2,0'!B51-'Sys 100x2,0'!B51*$J$1,0)</f>
        <v>19079</v>
      </c>
      <c r="D53" s="417"/>
      <c r="E53" s="416">
        <f>ROUNDUP('Sys 100x2,0'!C51-'Sys 100x2,0'!C51*$J$1,0)</f>
        <v>19669</v>
      </c>
      <c r="F53" s="417"/>
      <c r="G53" s="416">
        <f>ROUNDUP('Sys 100x2,0'!D51-'Sys 100x2,0'!D51*$J$1,0)</f>
        <v>19836</v>
      </c>
      <c r="H53" s="417"/>
      <c r="I53" s="416">
        <f>ROUNDUP('Sys 100x2,0'!E51-'Sys 100x2,0'!E51*$J$1,0)</f>
        <v>20000</v>
      </c>
      <c r="J53" s="417"/>
      <c r="K53" s="153">
        <v>2</v>
      </c>
      <c r="L53" s="153">
        <v>4</v>
      </c>
      <c r="M53" s="153">
        <v>2</v>
      </c>
      <c r="N53" s="153">
        <v>11</v>
      </c>
      <c r="O53" s="153">
        <v>16</v>
      </c>
      <c r="P53" s="154">
        <v>2</v>
      </c>
    </row>
    <row r="54" spans="2:16" ht="21" customHeight="1" x14ac:dyDescent="0.2">
      <c r="B54" s="169">
        <f t="shared" si="0"/>
        <v>7000</v>
      </c>
      <c r="C54" s="416">
        <f>ROUNDUP('Sys 100x2,0'!B52-'Sys 100x2,0'!B52*$J$1,0)</f>
        <v>19624</v>
      </c>
      <c r="D54" s="417"/>
      <c r="E54" s="416">
        <f>ROUNDUP('Sys 100x2,0'!C52-'Sys 100x2,0'!C52*$J$1,0)</f>
        <v>20265</v>
      </c>
      <c r="F54" s="417"/>
      <c r="G54" s="416">
        <f>ROUNDUP('Sys 100x2,0'!D52-'Sys 100x2,0'!D52*$J$1,0)</f>
        <v>20440</v>
      </c>
      <c r="H54" s="417"/>
      <c r="I54" s="416">
        <f>ROUNDUP('Sys 100x2,0'!E52-'Sys 100x2,0'!E52*$J$1,0)</f>
        <v>20617</v>
      </c>
      <c r="J54" s="417"/>
      <c r="K54" s="153">
        <v>2</v>
      </c>
      <c r="L54" s="153">
        <v>5</v>
      </c>
      <c r="M54" s="153">
        <v>4</v>
      </c>
      <c r="N54" s="153">
        <v>11</v>
      </c>
      <c r="O54" s="153">
        <v>18</v>
      </c>
      <c r="P54" s="154">
        <v>2</v>
      </c>
    </row>
    <row r="55" spans="2:16" ht="21" customHeight="1" x14ac:dyDescent="0.2">
      <c r="B55" s="169">
        <f t="shared" si="0"/>
        <v>7100</v>
      </c>
      <c r="C55" s="416">
        <f>ROUNDUP('Sys 100x2,0'!B53-'Sys 100x2,0'!B53*$J$1,0)</f>
        <v>19694</v>
      </c>
      <c r="D55" s="417"/>
      <c r="E55" s="416">
        <f>ROUNDUP('Sys 100x2,0'!C53-'Sys 100x2,0'!C53*$J$1,0)</f>
        <v>20334</v>
      </c>
      <c r="F55" s="417"/>
      <c r="G55" s="416">
        <f>ROUNDUP('Sys 100x2,0'!D53-'Sys 100x2,0'!D53*$J$1,0)</f>
        <v>20511</v>
      </c>
      <c r="H55" s="417"/>
      <c r="I55" s="416">
        <f>ROUNDUP('Sys 100x2,0'!E53-'Sys 100x2,0'!E53*$J$1,0)</f>
        <v>20689</v>
      </c>
      <c r="J55" s="417"/>
      <c r="K55" s="153">
        <v>2</v>
      </c>
      <c r="L55" s="153">
        <v>5</v>
      </c>
      <c r="M55" s="153">
        <v>4</v>
      </c>
      <c r="N55" s="153">
        <v>11</v>
      </c>
      <c r="O55" s="153">
        <v>18</v>
      </c>
      <c r="P55" s="154">
        <v>2</v>
      </c>
    </row>
    <row r="56" spans="2:16" ht="21" customHeight="1" x14ac:dyDescent="0.2">
      <c r="B56" s="169">
        <f t="shared" si="0"/>
        <v>7200</v>
      </c>
      <c r="C56" s="416">
        <f>ROUNDUP('Sys 100x2,0'!B54-'Sys 100x2,0'!B54*$J$1,0)</f>
        <v>20049</v>
      </c>
      <c r="D56" s="417"/>
      <c r="E56" s="416">
        <f>ROUNDUP('Sys 100x2,0'!C54-'Sys 100x2,0'!C54*$J$1,0)</f>
        <v>20689</v>
      </c>
      <c r="F56" s="417"/>
      <c r="G56" s="416">
        <f>ROUNDUP('Sys 100x2,0'!D54-'Sys 100x2,0'!D54*$J$1,0)</f>
        <v>20863</v>
      </c>
      <c r="H56" s="417"/>
      <c r="I56" s="416">
        <f>ROUNDUP('Sys 100x2,0'!E54-'Sys 100x2,0'!E54*$J$1,0)</f>
        <v>21041</v>
      </c>
      <c r="J56" s="417"/>
      <c r="K56" s="153">
        <v>2</v>
      </c>
      <c r="L56" s="153">
        <v>5</v>
      </c>
      <c r="M56" s="153">
        <v>4</v>
      </c>
      <c r="N56" s="153">
        <v>11</v>
      </c>
      <c r="O56" s="153">
        <v>18</v>
      </c>
      <c r="P56" s="154">
        <v>2</v>
      </c>
    </row>
    <row r="57" spans="2:16" ht="21" customHeight="1" x14ac:dyDescent="0.2">
      <c r="B57" s="169">
        <f t="shared" si="0"/>
        <v>7300</v>
      </c>
      <c r="C57" s="416">
        <f>ROUNDUP('Sys 100x2,0'!B55-'Sys 100x2,0'!B55*$J$1,0)</f>
        <v>20265</v>
      </c>
      <c r="D57" s="417"/>
      <c r="E57" s="416">
        <f>ROUNDUP('Sys 100x2,0'!C55-'Sys 100x2,0'!C55*$J$1,0)</f>
        <v>20904</v>
      </c>
      <c r="F57" s="417"/>
      <c r="G57" s="416">
        <f>ROUNDUP('Sys 100x2,0'!D55-'Sys 100x2,0'!D55*$J$1,0)</f>
        <v>21081</v>
      </c>
      <c r="H57" s="417"/>
      <c r="I57" s="416">
        <f>ROUNDUP('Sys 100x2,0'!E55-'Sys 100x2,0'!E55*$J$1,0)</f>
        <v>21257</v>
      </c>
      <c r="J57" s="417"/>
      <c r="K57" s="153">
        <v>2</v>
      </c>
      <c r="L57" s="153">
        <v>5</v>
      </c>
      <c r="M57" s="153">
        <v>4</v>
      </c>
      <c r="N57" s="153">
        <v>11</v>
      </c>
      <c r="O57" s="153">
        <v>18</v>
      </c>
      <c r="P57" s="154">
        <v>2</v>
      </c>
    </row>
    <row r="58" spans="2:16" ht="21" customHeight="1" x14ac:dyDescent="0.2">
      <c r="B58" s="169">
        <f t="shared" si="0"/>
        <v>7400</v>
      </c>
      <c r="C58" s="416">
        <f>ROUNDUP('Sys 100x2,0'!B56-'Sys 100x2,0'!B56*$J$1,0)</f>
        <v>20400</v>
      </c>
      <c r="D58" s="417"/>
      <c r="E58" s="416">
        <f>ROUNDUP('Sys 100x2,0'!C56-'Sys 100x2,0'!C56*$J$1,0)</f>
        <v>21032</v>
      </c>
      <c r="F58" s="417"/>
      <c r="G58" s="416">
        <f>ROUNDUP('Sys 100x2,0'!D56-'Sys 100x2,0'!D56*$J$1,0)</f>
        <v>21205</v>
      </c>
      <c r="H58" s="417"/>
      <c r="I58" s="416">
        <f>ROUNDUP('Sys 100x2,0'!E56-'Sys 100x2,0'!E56*$J$1,0)</f>
        <v>21379</v>
      </c>
      <c r="J58" s="417"/>
      <c r="K58" s="153">
        <v>2</v>
      </c>
      <c r="L58" s="153">
        <v>4</v>
      </c>
      <c r="M58" s="153">
        <v>2</v>
      </c>
      <c r="N58" s="153">
        <v>12</v>
      </c>
      <c r="O58" s="153">
        <v>17</v>
      </c>
      <c r="P58" s="154">
        <v>2</v>
      </c>
    </row>
    <row r="59" spans="2:16" ht="21" customHeight="1" x14ac:dyDescent="0.2">
      <c r="B59" s="169">
        <f t="shared" si="0"/>
        <v>7500</v>
      </c>
      <c r="C59" s="416">
        <f>ROUNDUP('Sys 100x2,0'!B57-'Sys 100x2,0'!B57*$J$1,0)</f>
        <v>20612</v>
      </c>
      <c r="D59" s="417"/>
      <c r="E59" s="416">
        <f>ROUNDUP('Sys 100x2,0'!C57-'Sys 100x2,0'!C57*$J$1,0)</f>
        <v>21241</v>
      </c>
      <c r="F59" s="417"/>
      <c r="G59" s="416">
        <f>ROUNDUP('Sys 100x2,0'!D57-'Sys 100x2,0'!D57*$J$1,0)</f>
        <v>21417</v>
      </c>
      <c r="H59" s="417"/>
      <c r="I59" s="416">
        <f>ROUNDUP('Sys 100x2,0'!E57-'Sys 100x2,0'!E57*$J$1,0)</f>
        <v>21591</v>
      </c>
      <c r="J59" s="417"/>
      <c r="K59" s="153">
        <v>2</v>
      </c>
      <c r="L59" s="153">
        <v>4</v>
      </c>
      <c r="M59" s="153">
        <v>2</v>
      </c>
      <c r="N59" s="153">
        <v>12</v>
      </c>
      <c r="O59" s="153">
        <v>17</v>
      </c>
      <c r="P59" s="154">
        <v>2</v>
      </c>
    </row>
    <row r="60" spans="2:16" ht="21" customHeight="1" x14ac:dyDescent="0.2">
      <c r="B60" s="169">
        <f t="shared" si="0"/>
        <v>7600</v>
      </c>
      <c r="C60" s="416">
        <f>ROUNDUP('Sys 100x2,0'!B58-'Sys 100x2,0'!B58*$J$1,0)</f>
        <v>21160</v>
      </c>
      <c r="D60" s="417"/>
      <c r="E60" s="416">
        <f>ROUNDUP('Sys 100x2,0'!C58-'Sys 100x2,0'!C58*$J$1,0)</f>
        <v>21835</v>
      </c>
      <c r="F60" s="417"/>
      <c r="G60" s="416">
        <f>ROUNDUP('Sys 100x2,0'!D58-'Sys 100x2,0'!D58*$J$1,0)</f>
        <v>22019</v>
      </c>
      <c r="H60" s="417"/>
      <c r="I60" s="416">
        <f>ROUNDUP('Sys 100x2,0'!E58-'Sys 100x2,0'!E58*$J$1,0)</f>
        <v>22207</v>
      </c>
      <c r="J60" s="417"/>
      <c r="K60" s="153">
        <v>2</v>
      </c>
      <c r="L60" s="153">
        <v>5</v>
      </c>
      <c r="M60" s="153">
        <v>4</v>
      </c>
      <c r="N60" s="153">
        <v>12</v>
      </c>
      <c r="O60" s="153">
        <v>19</v>
      </c>
      <c r="P60" s="154">
        <v>2</v>
      </c>
    </row>
    <row r="61" spans="2:16" ht="21" customHeight="1" x14ac:dyDescent="0.2">
      <c r="B61" s="169">
        <f t="shared" si="0"/>
        <v>7700</v>
      </c>
      <c r="C61" s="416">
        <f>ROUNDUP('Sys 100x2,0'!B59-'Sys 100x2,0'!B59*$J$1,0)</f>
        <v>21373</v>
      </c>
      <c r="D61" s="417"/>
      <c r="E61" s="416">
        <f>ROUNDUP('Sys 100x2,0'!C59-'Sys 100x2,0'!C59*$J$1,0)</f>
        <v>22052</v>
      </c>
      <c r="F61" s="417"/>
      <c r="G61" s="416">
        <f>ROUNDUP('Sys 100x2,0'!D59-'Sys 100x2,0'!D59*$J$1,0)</f>
        <v>22238</v>
      </c>
      <c r="H61" s="417"/>
      <c r="I61" s="416">
        <f>ROUNDUP('Sys 100x2,0'!E59-'Sys 100x2,0'!E59*$J$1,0)</f>
        <v>22426</v>
      </c>
      <c r="J61" s="417"/>
      <c r="K61" s="153">
        <v>2</v>
      </c>
      <c r="L61" s="153">
        <v>5</v>
      </c>
      <c r="M61" s="153">
        <v>4</v>
      </c>
      <c r="N61" s="153">
        <v>12</v>
      </c>
      <c r="O61" s="153">
        <v>19</v>
      </c>
      <c r="P61" s="154">
        <v>2</v>
      </c>
    </row>
    <row r="62" spans="2:16" ht="21" customHeight="1" x14ac:dyDescent="0.2">
      <c r="B62" s="169">
        <f t="shared" si="0"/>
        <v>7800</v>
      </c>
      <c r="C62" s="416">
        <f>ROUNDUP('Sys 100x2,0'!B60-'Sys 100x2,0'!B60*$J$1,0)</f>
        <v>21582</v>
      </c>
      <c r="D62" s="417"/>
      <c r="E62" s="416">
        <f>ROUNDUP('Sys 100x2,0'!C60-'Sys 100x2,0'!C60*$J$1,0)</f>
        <v>22258</v>
      </c>
      <c r="F62" s="417"/>
      <c r="G62" s="416">
        <f>ROUNDUP('Sys 100x2,0'!D60-'Sys 100x2,0'!D60*$J$1,0)</f>
        <v>22445</v>
      </c>
      <c r="H62" s="417"/>
      <c r="I62" s="416">
        <f>ROUNDUP('Sys 100x2,0'!E60-'Sys 100x2,0'!E60*$J$1,0)</f>
        <v>22634</v>
      </c>
      <c r="J62" s="417"/>
      <c r="K62" s="153">
        <v>2</v>
      </c>
      <c r="L62" s="153">
        <v>5</v>
      </c>
      <c r="M62" s="153">
        <v>4</v>
      </c>
      <c r="N62" s="153">
        <v>12</v>
      </c>
      <c r="O62" s="153">
        <v>19</v>
      </c>
      <c r="P62" s="154">
        <v>2</v>
      </c>
    </row>
    <row r="63" spans="2:16" ht="21" customHeight="1" x14ac:dyDescent="0.2">
      <c r="B63" s="169">
        <f t="shared" si="0"/>
        <v>7900</v>
      </c>
      <c r="C63" s="416">
        <f>ROUNDUP('Sys 100x2,0'!B61-'Sys 100x2,0'!B61*$J$1,0)</f>
        <v>21797</v>
      </c>
      <c r="D63" s="417"/>
      <c r="E63" s="416">
        <f>ROUNDUP('Sys 100x2,0'!C61-'Sys 100x2,0'!C61*$J$1,0)</f>
        <v>22475</v>
      </c>
      <c r="F63" s="417"/>
      <c r="G63" s="416">
        <f>ROUNDUP('Sys 100x2,0'!D61-'Sys 100x2,0'!D61*$J$1,0)</f>
        <v>22663</v>
      </c>
      <c r="H63" s="417"/>
      <c r="I63" s="416">
        <f>ROUNDUP('Sys 100x2,0'!E61-'Sys 100x2,0'!E61*$J$1,0)</f>
        <v>22850</v>
      </c>
      <c r="J63" s="417"/>
      <c r="K63" s="153">
        <v>2</v>
      </c>
      <c r="L63" s="153">
        <v>5</v>
      </c>
      <c r="M63" s="153">
        <v>4</v>
      </c>
      <c r="N63" s="153">
        <v>12</v>
      </c>
      <c r="O63" s="153">
        <v>19</v>
      </c>
      <c r="P63" s="154">
        <v>2</v>
      </c>
    </row>
    <row r="64" spans="2:16" ht="21" customHeight="1" x14ac:dyDescent="0.2">
      <c r="B64" s="169">
        <f t="shared" si="0"/>
        <v>8000</v>
      </c>
      <c r="C64" s="416">
        <f>ROUNDUP('Sys 100x2,0'!B62-'Sys 100x2,0'!B62*$J$1,0)</f>
        <v>21936</v>
      </c>
      <c r="D64" s="417"/>
      <c r="E64" s="416">
        <f>ROUNDUP('Sys 100x2,0'!C62-'Sys 100x2,0'!C62*$J$1,0)</f>
        <v>22608</v>
      </c>
      <c r="F64" s="417"/>
      <c r="G64" s="416">
        <f>ROUNDUP('Sys 100x2,0'!D62-'Sys 100x2,0'!D62*$J$1,0)</f>
        <v>22789</v>
      </c>
      <c r="H64" s="417"/>
      <c r="I64" s="416">
        <f>ROUNDUP('Sys 100x2,0'!E62-'Sys 100x2,0'!E62*$J$1,0)</f>
        <v>22975</v>
      </c>
      <c r="J64" s="417"/>
      <c r="K64" s="153">
        <v>2</v>
      </c>
      <c r="L64" s="153">
        <v>4</v>
      </c>
      <c r="M64" s="153">
        <v>2</v>
      </c>
      <c r="N64" s="153">
        <v>13</v>
      </c>
      <c r="O64" s="153">
        <v>18</v>
      </c>
      <c r="P64" s="154">
        <v>2</v>
      </c>
    </row>
    <row r="65" spans="2:16" ht="21" customHeight="1" x14ac:dyDescent="0.2">
      <c r="B65" s="169">
        <f t="shared" si="0"/>
        <v>8100</v>
      </c>
      <c r="C65" s="416">
        <f>ROUNDUP('Sys 100x2,0'!B63-'Sys 100x2,0'!B63*$J$1,0)</f>
        <v>22147</v>
      </c>
      <c r="D65" s="417"/>
      <c r="E65" s="416">
        <f>ROUNDUP('Sys 100x2,0'!C63-'Sys 100x2,0'!C63*$J$1,0)</f>
        <v>22814</v>
      </c>
      <c r="F65" s="417"/>
      <c r="G65" s="416">
        <f>ROUNDUP('Sys 100x2,0'!D63-'Sys 100x2,0'!D63*$J$1,0)</f>
        <v>22999</v>
      </c>
      <c r="H65" s="417"/>
      <c r="I65" s="416">
        <f>ROUNDUP('Sys 100x2,0'!E63-'Sys 100x2,0'!E63*$J$1,0)</f>
        <v>23184</v>
      </c>
      <c r="J65" s="417"/>
      <c r="K65" s="153">
        <v>2</v>
      </c>
      <c r="L65" s="153">
        <v>4</v>
      </c>
      <c r="M65" s="153">
        <v>2</v>
      </c>
      <c r="N65" s="153">
        <v>13</v>
      </c>
      <c r="O65" s="153">
        <v>18</v>
      </c>
      <c r="P65" s="154">
        <v>2</v>
      </c>
    </row>
    <row r="66" spans="2:16" ht="21" customHeight="1" x14ac:dyDescent="0.2">
      <c r="B66" s="169">
        <f t="shared" si="0"/>
        <v>8200</v>
      </c>
      <c r="C66" s="416">
        <f>ROUNDUP('Sys 100x2,0'!B64-'Sys 100x2,0'!B64*$J$1,0)</f>
        <v>22698</v>
      </c>
      <c r="D66" s="417"/>
      <c r="E66" s="416">
        <f>ROUNDUP('Sys 100x2,0'!C64-'Sys 100x2,0'!C64*$J$1,0)</f>
        <v>23410</v>
      </c>
      <c r="F66" s="417"/>
      <c r="G66" s="416">
        <f>ROUNDUP('Sys 100x2,0'!D64-'Sys 100x2,0'!D64*$J$1,0)</f>
        <v>23609</v>
      </c>
      <c r="H66" s="417"/>
      <c r="I66" s="416">
        <f>ROUNDUP('Sys 100x2,0'!E64-'Sys 100x2,0'!E64*$J$1,0)</f>
        <v>23805</v>
      </c>
      <c r="J66" s="417"/>
      <c r="K66" s="153">
        <v>2</v>
      </c>
      <c r="L66" s="153">
        <v>5</v>
      </c>
      <c r="M66" s="153">
        <v>4</v>
      </c>
      <c r="N66" s="153">
        <v>13</v>
      </c>
      <c r="O66" s="153">
        <v>20</v>
      </c>
      <c r="P66" s="154">
        <v>2</v>
      </c>
    </row>
    <row r="67" spans="2:16" ht="21" customHeight="1" x14ac:dyDescent="0.2">
      <c r="B67" s="169">
        <f t="shared" si="0"/>
        <v>8300</v>
      </c>
      <c r="C67" s="416">
        <f>ROUNDUP('Sys 100x2,0'!B65-'Sys 100x2,0'!B65*$J$1,0)</f>
        <v>22907</v>
      </c>
      <c r="D67" s="417"/>
      <c r="E67" s="416">
        <f>ROUNDUP('Sys 100x2,0'!C65-'Sys 100x2,0'!C65*$J$1,0)</f>
        <v>23622</v>
      </c>
      <c r="F67" s="417"/>
      <c r="G67" s="416">
        <f>ROUNDUP('Sys 100x2,0'!D65-'Sys 100x2,0'!D65*$J$1,0)</f>
        <v>23818</v>
      </c>
      <c r="H67" s="417"/>
      <c r="I67" s="416">
        <f>ROUNDUP('Sys 100x2,0'!E65-'Sys 100x2,0'!E65*$J$1,0)</f>
        <v>24016</v>
      </c>
      <c r="J67" s="417"/>
      <c r="K67" s="153">
        <v>2</v>
      </c>
      <c r="L67" s="153">
        <v>5</v>
      </c>
      <c r="M67" s="153">
        <v>4</v>
      </c>
      <c r="N67" s="153">
        <v>13</v>
      </c>
      <c r="O67" s="153">
        <v>20</v>
      </c>
      <c r="P67" s="154">
        <v>2</v>
      </c>
    </row>
    <row r="68" spans="2:16" ht="21" customHeight="1" x14ac:dyDescent="0.2">
      <c r="B68" s="169">
        <f t="shared" si="0"/>
        <v>8400</v>
      </c>
      <c r="C68" s="416">
        <f>ROUNDUP('Sys 100x2,0'!B66-'Sys 100x2,0'!B66*$J$1,0)</f>
        <v>23124</v>
      </c>
      <c r="D68" s="417"/>
      <c r="E68" s="416">
        <f>ROUNDUP('Sys 100x2,0'!C66-'Sys 100x2,0'!C66*$J$1,0)</f>
        <v>23839</v>
      </c>
      <c r="F68" s="417"/>
      <c r="G68" s="416">
        <f>ROUNDUP('Sys 100x2,0'!D66-'Sys 100x2,0'!D66*$J$1,0)</f>
        <v>24037</v>
      </c>
      <c r="H68" s="417"/>
      <c r="I68" s="416">
        <f>ROUNDUP('Sys 100x2,0'!E66-'Sys 100x2,0'!E66*$J$1,0)</f>
        <v>24232</v>
      </c>
      <c r="J68" s="417"/>
      <c r="K68" s="153">
        <v>2</v>
      </c>
      <c r="L68" s="153">
        <v>5</v>
      </c>
      <c r="M68" s="153">
        <v>4</v>
      </c>
      <c r="N68" s="153">
        <v>13</v>
      </c>
      <c r="O68" s="153">
        <v>20</v>
      </c>
      <c r="P68" s="154">
        <v>2</v>
      </c>
    </row>
    <row r="69" spans="2:16" ht="21" customHeight="1" x14ac:dyDescent="0.2">
      <c r="B69" s="169">
        <f t="shared" si="0"/>
        <v>8500</v>
      </c>
      <c r="C69" s="416">
        <f>ROUNDUP('Sys 100x2,0'!B67-'Sys 100x2,0'!B67*$J$1,0)</f>
        <v>23333</v>
      </c>
      <c r="D69" s="417"/>
      <c r="E69" s="416">
        <f>ROUNDUP('Sys 100x2,0'!C67-'Sys 100x2,0'!C67*$J$1,0)</f>
        <v>24046</v>
      </c>
      <c r="F69" s="417"/>
      <c r="G69" s="416">
        <f>ROUNDUP('Sys 100x2,0'!D67-'Sys 100x2,0'!D67*$J$1,0)</f>
        <v>24243</v>
      </c>
      <c r="H69" s="417"/>
      <c r="I69" s="416">
        <f>ROUNDUP('Sys 100x2,0'!E67-'Sys 100x2,0'!E67*$J$1,0)</f>
        <v>24438</v>
      </c>
      <c r="J69" s="417"/>
      <c r="K69" s="153">
        <v>2</v>
      </c>
      <c r="L69" s="153">
        <v>5</v>
      </c>
      <c r="M69" s="153">
        <v>4</v>
      </c>
      <c r="N69" s="153">
        <v>13</v>
      </c>
      <c r="O69" s="153">
        <v>20</v>
      </c>
      <c r="P69" s="154">
        <v>2</v>
      </c>
    </row>
    <row r="70" spans="2:16" ht="21" customHeight="1" x14ac:dyDescent="0.2">
      <c r="B70" s="169">
        <f t="shared" ref="B70:B104" si="1">+B69+100</f>
        <v>8600</v>
      </c>
      <c r="C70" s="416">
        <f>ROUNDUP('Sys 100x2,0'!B68-'Sys 100x2,0'!B68*$J$1,0)</f>
        <v>23471</v>
      </c>
      <c r="D70" s="417"/>
      <c r="E70" s="416">
        <f>ROUNDUP('Sys 100x2,0'!C68-'Sys 100x2,0'!C68*$J$1,0)</f>
        <v>24176</v>
      </c>
      <c r="F70" s="417"/>
      <c r="G70" s="416">
        <f>ROUNDUP('Sys 100x2,0'!D68-'Sys 100x2,0'!D68*$J$1,0)</f>
        <v>24371</v>
      </c>
      <c r="H70" s="417"/>
      <c r="I70" s="416">
        <f>ROUNDUP('Sys 100x2,0'!E68-'Sys 100x2,0'!E68*$J$1,0)</f>
        <v>24566</v>
      </c>
      <c r="J70" s="417"/>
      <c r="K70" s="153">
        <v>2</v>
      </c>
      <c r="L70" s="153">
        <v>4</v>
      </c>
      <c r="M70" s="153">
        <v>2</v>
      </c>
      <c r="N70" s="153">
        <v>14</v>
      </c>
      <c r="O70" s="153">
        <v>19</v>
      </c>
      <c r="P70" s="154">
        <v>2</v>
      </c>
    </row>
    <row r="71" spans="2:16" ht="21" customHeight="1" x14ac:dyDescent="0.2">
      <c r="B71" s="169">
        <f t="shared" si="1"/>
        <v>8700</v>
      </c>
      <c r="C71" s="416">
        <f>ROUNDUP('Sys 100x2,0'!B69-'Sys 100x2,0'!B69*$J$1,0)</f>
        <v>23683</v>
      </c>
      <c r="D71" s="417"/>
      <c r="E71" s="416">
        <f>ROUNDUP('Sys 100x2,0'!C69-'Sys 100x2,0'!C69*$J$1,0)</f>
        <v>24388</v>
      </c>
      <c r="F71" s="417"/>
      <c r="G71" s="416">
        <f>ROUNDUP('Sys 100x2,0'!D69-'Sys 100x2,0'!D69*$J$1,0)</f>
        <v>24584</v>
      </c>
      <c r="H71" s="417"/>
      <c r="I71" s="416">
        <f>ROUNDUP('Sys 100x2,0'!E69-'Sys 100x2,0'!E69*$J$1,0)</f>
        <v>24777</v>
      </c>
      <c r="J71" s="417"/>
      <c r="K71" s="153">
        <v>2</v>
      </c>
      <c r="L71" s="153">
        <v>4</v>
      </c>
      <c r="M71" s="153">
        <v>2</v>
      </c>
      <c r="N71" s="153">
        <v>14</v>
      </c>
      <c r="O71" s="153">
        <v>19</v>
      </c>
      <c r="P71" s="154">
        <v>2</v>
      </c>
    </row>
    <row r="72" spans="2:16" ht="21" customHeight="1" x14ac:dyDescent="0.2">
      <c r="B72" s="169">
        <f t="shared" si="1"/>
        <v>8800</v>
      </c>
      <c r="C72" s="416">
        <f>ROUNDUP('Sys 100x2,0'!B70-'Sys 100x2,0'!B70*$J$1,0)</f>
        <v>24231</v>
      </c>
      <c r="D72" s="417"/>
      <c r="E72" s="416">
        <f>ROUNDUP('Sys 100x2,0'!C70-'Sys 100x2,0'!C70*$J$1,0)</f>
        <v>24982</v>
      </c>
      <c r="F72" s="417"/>
      <c r="G72" s="416">
        <f>ROUNDUP('Sys 100x2,0'!D70-'Sys 100x2,0'!D70*$J$1,0)</f>
        <v>25190</v>
      </c>
      <c r="H72" s="417"/>
      <c r="I72" s="416">
        <f>ROUNDUP('Sys 100x2,0'!E70-'Sys 100x2,0'!E70*$J$1,0)</f>
        <v>25396</v>
      </c>
      <c r="J72" s="417"/>
      <c r="K72" s="153">
        <v>2</v>
      </c>
      <c r="L72" s="153">
        <v>5</v>
      </c>
      <c r="M72" s="153">
        <v>4</v>
      </c>
      <c r="N72" s="153">
        <v>14</v>
      </c>
      <c r="O72" s="153">
        <v>21</v>
      </c>
      <c r="P72" s="154">
        <v>2</v>
      </c>
    </row>
    <row r="73" spans="2:16" ht="21" customHeight="1" x14ac:dyDescent="0.2">
      <c r="B73" s="169">
        <f t="shared" si="1"/>
        <v>8900</v>
      </c>
      <c r="C73" s="416">
        <f>ROUNDUP('Sys 100x2,0'!B71-'Sys 100x2,0'!B71*$J$1,0)</f>
        <v>24441</v>
      </c>
      <c r="D73" s="417"/>
      <c r="E73" s="416">
        <f>ROUNDUP('Sys 100x2,0'!C71-'Sys 100x2,0'!C71*$J$1,0)</f>
        <v>25194</v>
      </c>
      <c r="F73" s="417"/>
      <c r="G73" s="416">
        <f>ROUNDUP('Sys 100x2,0'!D71-'Sys 100x2,0'!D71*$J$1,0)</f>
        <v>25402</v>
      </c>
      <c r="H73" s="417"/>
      <c r="I73" s="416">
        <f>ROUNDUP('Sys 100x2,0'!E71-'Sys 100x2,0'!E71*$J$1,0)</f>
        <v>25609</v>
      </c>
      <c r="J73" s="417"/>
      <c r="K73" s="153">
        <v>2</v>
      </c>
      <c r="L73" s="153">
        <v>5</v>
      </c>
      <c r="M73" s="153">
        <v>4</v>
      </c>
      <c r="N73" s="153">
        <v>14</v>
      </c>
      <c r="O73" s="153">
        <v>21</v>
      </c>
      <c r="P73" s="154">
        <v>2</v>
      </c>
    </row>
    <row r="74" spans="2:16" ht="21" customHeight="1" x14ac:dyDescent="0.2">
      <c r="B74" s="169">
        <f t="shared" si="1"/>
        <v>9000</v>
      </c>
      <c r="C74" s="416">
        <f>ROUNDUP('Sys 100x2,0'!B72-'Sys 100x2,0'!B72*$J$1,0)</f>
        <v>24659</v>
      </c>
      <c r="D74" s="417"/>
      <c r="E74" s="416">
        <f>ROUNDUP('Sys 100x2,0'!C72-'Sys 100x2,0'!C72*$J$1,0)</f>
        <v>25409</v>
      </c>
      <c r="F74" s="417"/>
      <c r="G74" s="416">
        <f>ROUNDUP('Sys 100x2,0'!D72-'Sys 100x2,0'!D72*$J$1,0)</f>
        <v>25618</v>
      </c>
      <c r="H74" s="417"/>
      <c r="I74" s="416">
        <f>ROUNDUP('Sys 100x2,0'!E72-'Sys 100x2,0'!E72*$J$1,0)</f>
        <v>25825</v>
      </c>
      <c r="J74" s="417"/>
      <c r="K74" s="153">
        <v>2</v>
      </c>
      <c r="L74" s="153">
        <v>5</v>
      </c>
      <c r="M74" s="153">
        <v>4</v>
      </c>
      <c r="N74" s="153">
        <v>14</v>
      </c>
      <c r="O74" s="153">
        <v>21</v>
      </c>
      <c r="P74" s="154">
        <v>2</v>
      </c>
    </row>
    <row r="75" spans="2:16" ht="21" customHeight="1" x14ac:dyDescent="0.2">
      <c r="B75" s="169">
        <f t="shared" si="1"/>
        <v>9100</v>
      </c>
      <c r="C75" s="416">
        <f>ROUNDUP('Sys 100x2,0'!B73-'Sys 100x2,0'!B73*$J$1,0)</f>
        <v>25281</v>
      </c>
      <c r="D75" s="417"/>
      <c r="E75" s="416">
        <f>ROUNDUP('Sys 100x2,0'!C73-'Sys 100x2,0'!C73*$J$1,0)</f>
        <v>26124</v>
      </c>
      <c r="F75" s="417"/>
      <c r="G75" s="416">
        <f>ROUNDUP('Sys 100x2,0'!D73-'Sys 100x2,0'!D73*$J$1,0)</f>
        <v>26356</v>
      </c>
      <c r="H75" s="417"/>
      <c r="I75" s="416">
        <f>ROUNDUP('Sys 100x2,0'!E73-'Sys 100x2,0'!E73*$J$1,0)</f>
        <v>26588</v>
      </c>
      <c r="J75" s="417"/>
      <c r="K75" s="153">
        <v>2</v>
      </c>
      <c r="L75" s="153">
        <v>7</v>
      </c>
      <c r="M75" s="153">
        <v>4</v>
      </c>
      <c r="N75" s="153">
        <v>14</v>
      </c>
      <c r="O75" s="153">
        <v>23</v>
      </c>
      <c r="P75" s="154">
        <v>2</v>
      </c>
    </row>
    <row r="76" spans="2:16" ht="21" customHeight="1" x14ac:dyDescent="0.2">
      <c r="B76" s="169">
        <f t="shared" si="1"/>
        <v>9200</v>
      </c>
      <c r="C76" s="416">
        <f>ROUNDUP('Sys 100x2,0'!B74-'Sys 100x2,0'!B74*$J$1,0)</f>
        <v>25419</v>
      </c>
      <c r="D76" s="417"/>
      <c r="E76" s="416">
        <f>ROUNDUP('Sys 100x2,0'!C74-'Sys 100x2,0'!C74*$J$1,0)</f>
        <v>26252</v>
      </c>
      <c r="F76" s="417"/>
      <c r="G76" s="416">
        <f>ROUNDUP('Sys 100x2,0'!D74-'Sys 100x2,0'!D74*$J$1,0)</f>
        <v>26484</v>
      </c>
      <c r="H76" s="417"/>
      <c r="I76" s="416">
        <f>ROUNDUP('Sys 100x2,0'!E74-'Sys 100x2,0'!E74*$J$1,0)</f>
        <v>26715</v>
      </c>
      <c r="J76" s="417"/>
      <c r="K76" s="153">
        <v>2</v>
      </c>
      <c r="L76" s="153">
        <v>6</v>
      </c>
      <c r="M76" s="153">
        <v>2</v>
      </c>
      <c r="N76" s="153">
        <v>15</v>
      </c>
      <c r="O76" s="153">
        <v>22</v>
      </c>
      <c r="P76" s="154">
        <v>2</v>
      </c>
    </row>
    <row r="77" spans="2:16" ht="21" customHeight="1" x14ac:dyDescent="0.2">
      <c r="B77" s="169">
        <f t="shared" si="1"/>
        <v>9300</v>
      </c>
      <c r="C77" s="416">
        <f>ROUNDUP('Sys 100x2,0'!B75-'Sys 100x2,0'!B75*$J$1,0)</f>
        <v>25635</v>
      </c>
      <c r="D77" s="417"/>
      <c r="E77" s="416">
        <f>ROUNDUP('Sys 100x2,0'!C75-'Sys 100x2,0'!C75*$J$1,0)</f>
        <v>26472</v>
      </c>
      <c r="F77" s="417"/>
      <c r="G77" s="416">
        <f>ROUNDUP('Sys 100x2,0'!D75-'Sys 100x2,0'!D75*$J$1,0)</f>
        <v>26700</v>
      </c>
      <c r="H77" s="417"/>
      <c r="I77" s="416">
        <f>ROUNDUP('Sys 100x2,0'!E75-'Sys 100x2,0'!E75*$J$1,0)</f>
        <v>26930</v>
      </c>
      <c r="J77" s="417"/>
      <c r="K77" s="153">
        <v>2</v>
      </c>
      <c r="L77" s="153">
        <v>6</v>
      </c>
      <c r="M77" s="153">
        <v>2</v>
      </c>
      <c r="N77" s="153">
        <v>15</v>
      </c>
      <c r="O77" s="153">
        <v>22</v>
      </c>
      <c r="P77" s="154">
        <v>2</v>
      </c>
    </row>
    <row r="78" spans="2:16" ht="21" customHeight="1" x14ac:dyDescent="0.2">
      <c r="B78" s="169">
        <f t="shared" si="1"/>
        <v>9400</v>
      </c>
      <c r="C78" s="416">
        <f>ROUNDUP('Sys 100x2,0'!B76-'Sys 100x2,0'!B76*$J$1,0)</f>
        <v>26186</v>
      </c>
      <c r="D78" s="417"/>
      <c r="E78" s="416">
        <f>ROUNDUP('Sys 100x2,0'!C76-'Sys 100x2,0'!C76*$J$1,0)</f>
        <v>27062</v>
      </c>
      <c r="F78" s="417"/>
      <c r="G78" s="416">
        <f>ROUNDUP('Sys 100x2,0'!D76-'Sys 100x2,0'!D76*$J$1,0)</f>
        <v>27307</v>
      </c>
      <c r="H78" s="417"/>
      <c r="I78" s="416">
        <f>ROUNDUP('Sys 100x2,0'!E76-'Sys 100x2,0'!E76*$J$1,0)</f>
        <v>27548</v>
      </c>
      <c r="J78" s="417"/>
      <c r="K78" s="153">
        <v>2</v>
      </c>
      <c r="L78" s="153">
        <v>7</v>
      </c>
      <c r="M78" s="153">
        <v>4</v>
      </c>
      <c r="N78" s="153">
        <v>15</v>
      </c>
      <c r="O78" s="153">
        <v>24</v>
      </c>
      <c r="P78" s="154">
        <v>2</v>
      </c>
    </row>
    <row r="79" spans="2:16" ht="21" customHeight="1" x14ac:dyDescent="0.2">
      <c r="B79" s="169">
        <f t="shared" si="1"/>
        <v>9500</v>
      </c>
      <c r="C79" s="416">
        <f>ROUNDUP('Sys 100x2,0'!B77-'Sys 100x2,0'!B77*$J$1,0)</f>
        <v>26394</v>
      </c>
      <c r="D79" s="417"/>
      <c r="E79" s="416">
        <f>ROUNDUP('Sys 100x2,0'!C77-'Sys 100x2,0'!C77*$J$1,0)</f>
        <v>27277</v>
      </c>
      <c r="F79" s="417"/>
      <c r="G79" s="416">
        <f>ROUNDUP('Sys 100x2,0'!D77-'Sys 100x2,0'!D77*$J$1,0)</f>
        <v>27517</v>
      </c>
      <c r="H79" s="417"/>
      <c r="I79" s="416">
        <f>ROUNDUP('Sys 100x2,0'!E77-'Sys 100x2,0'!E77*$J$1,0)</f>
        <v>27761</v>
      </c>
      <c r="J79" s="417"/>
      <c r="K79" s="153">
        <v>2</v>
      </c>
      <c r="L79" s="153">
        <v>7</v>
      </c>
      <c r="M79" s="153">
        <v>4</v>
      </c>
      <c r="N79" s="153">
        <v>15</v>
      </c>
      <c r="O79" s="153">
        <v>24</v>
      </c>
      <c r="P79" s="154">
        <v>2</v>
      </c>
    </row>
    <row r="80" spans="2:16" ht="21" customHeight="1" x14ac:dyDescent="0.2">
      <c r="B80" s="169">
        <f t="shared" si="1"/>
        <v>9600</v>
      </c>
      <c r="C80" s="416">
        <f>ROUNDUP('Sys 100x2,0'!B78-'Sys 100x2,0'!B78*$J$1,0)</f>
        <v>26609</v>
      </c>
      <c r="D80" s="417"/>
      <c r="E80" s="416">
        <f>ROUNDUP('Sys 100x2,0'!C78-'Sys 100x2,0'!C78*$J$1,0)</f>
        <v>27488</v>
      </c>
      <c r="F80" s="417"/>
      <c r="G80" s="416">
        <f>ROUNDUP('Sys 100x2,0'!D78-'Sys 100x2,0'!D78*$J$1,0)</f>
        <v>27729</v>
      </c>
      <c r="H80" s="417"/>
      <c r="I80" s="416">
        <f>ROUNDUP('Sys 100x2,0'!E78-'Sys 100x2,0'!E78*$J$1,0)</f>
        <v>27972</v>
      </c>
      <c r="J80" s="417"/>
      <c r="K80" s="153">
        <v>2</v>
      </c>
      <c r="L80" s="153">
        <v>7</v>
      </c>
      <c r="M80" s="153">
        <v>4</v>
      </c>
      <c r="N80" s="153">
        <v>15</v>
      </c>
      <c r="O80" s="153">
        <v>24</v>
      </c>
      <c r="P80" s="154">
        <v>2</v>
      </c>
    </row>
    <row r="81" spans="2:16" ht="21" customHeight="1" x14ac:dyDescent="0.2">
      <c r="B81" s="169">
        <f t="shared" si="1"/>
        <v>9700</v>
      </c>
      <c r="C81" s="416">
        <f>ROUNDUP('Sys 100x2,0'!B79-'Sys 100x2,0'!B79*$J$1,0)</f>
        <v>26822</v>
      </c>
      <c r="D81" s="417"/>
      <c r="E81" s="416">
        <f>ROUNDUP('Sys 100x2,0'!C79-'Sys 100x2,0'!C79*$J$1,0)</f>
        <v>27702</v>
      </c>
      <c r="F81" s="417"/>
      <c r="G81" s="416">
        <f>ROUNDUP('Sys 100x2,0'!D79-'Sys 100x2,0'!D79*$J$1,0)</f>
        <v>27945</v>
      </c>
      <c r="H81" s="417"/>
      <c r="I81" s="416">
        <f>ROUNDUP('Sys 100x2,0'!E79-'Sys 100x2,0'!E79*$J$1,0)</f>
        <v>28189</v>
      </c>
      <c r="J81" s="417"/>
      <c r="K81" s="153">
        <v>2</v>
      </c>
      <c r="L81" s="153">
        <v>7</v>
      </c>
      <c r="M81" s="153">
        <v>4</v>
      </c>
      <c r="N81" s="153">
        <v>15</v>
      </c>
      <c r="O81" s="153">
        <v>24</v>
      </c>
      <c r="P81" s="154">
        <v>2</v>
      </c>
    </row>
    <row r="82" spans="2:16" ht="21" customHeight="1" x14ac:dyDescent="0.2">
      <c r="B82" s="169">
        <f t="shared" si="1"/>
        <v>9800</v>
      </c>
      <c r="C82" s="416">
        <f>ROUNDUP('Sys 100x2,0'!B80-'Sys 100x2,0'!B80*$J$1,0)</f>
        <v>26954</v>
      </c>
      <c r="D82" s="417"/>
      <c r="E82" s="416">
        <f>ROUNDUP('Sys 100x2,0'!C80-'Sys 100x2,0'!C80*$J$1,0)</f>
        <v>27825</v>
      </c>
      <c r="F82" s="417"/>
      <c r="G82" s="416">
        <f>ROUNDUP('Sys 100x2,0'!D80-'Sys 100x2,0'!D80*$J$1,0)</f>
        <v>28066</v>
      </c>
      <c r="H82" s="417"/>
      <c r="I82" s="416">
        <f>ROUNDUP('Sys 100x2,0'!E80-'Sys 100x2,0'!E80*$J$1,0)</f>
        <v>28307</v>
      </c>
      <c r="J82" s="417"/>
      <c r="K82" s="153">
        <v>2</v>
      </c>
      <c r="L82" s="153">
        <v>6</v>
      </c>
      <c r="M82" s="153">
        <v>2</v>
      </c>
      <c r="N82" s="153">
        <v>16</v>
      </c>
      <c r="O82" s="153">
        <v>23</v>
      </c>
      <c r="P82" s="154">
        <v>2</v>
      </c>
    </row>
    <row r="83" spans="2:16" ht="21" customHeight="1" x14ac:dyDescent="0.2">
      <c r="B83" s="169">
        <f t="shared" si="1"/>
        <v>9900</v>
      </c>
      <c r="C83" s="416">
        <f>ROUNDUP('Sys 100x2,0'!B81-'Sys 100x2,0'!B81*$J$1,0)</f>
        <v>27171</v>
      </c>
      <c r="D83" s="417"/>
      <c r="E83" s="416">
        <f>ROUNDUP('Sys 100x2,0'!C81-'Sys 100x2,0'!C81*$J$1,0)</f>
        <v>28042</v>
      </c>
      <c r="F83" s="417"/>
      <c r="G83" s="416">
        <f>ROUNDUP('Sys 100x2,0'!D81-'Sys 100x2,0'!D81*$J$1,0)</f>
        <v>28280</v>
      </c>
      <c r="H83" s="417"/>
      <c r="I83" s="416">
        <f>ROUNDUP('Sys 100x2,0'!E81-'Sys 100x2,0'!E81*$J$1,0)</f>
        <v>28523</v>
      </c>
      <c r="J83" s="417"/>
      <c r="K83" s="153">
        <v>2</v>
      </c>
      <c r="L83" s="153">
        <v>6</v>
      </c>
      <c r="M83" s="153">
        <v>2</v>
      </c>
      <c r="N83" s="153">
        <v>16</v>
      </c>
      <c r="O83" s="153">
        <v>23</v>
      </c>
      <c r="P83" s="154">
        <v>2</v>
      </c>
    </row>
    <row r="84" spans="2:16" ht="21" customHeight="1" x14ac:dyDescent="0.2">
      <c r="B84" s="169">
        <f t="shared" si="1"/>
        <v>10000</v>
      </c>
      <c r="C84" s="416">
        <f>ROUNDUP('Sys 100x2,0'!B82-'Sys 100x2,0'!B82*$J$1,0)</f>
        <v>27720</v>
      </c>
      <c r="D84" s="417"/>
      <c r="E84" s="416">
        <f>ROUNDUP('Sys 100x2,0'!C82-'Sys 100x2,0'!C82*$J$1,0)</f>
        <v>28635</v>
      </c>
      <c r="F84" s="417"/>
      <c r="G84" s="416">
        <f>ROUNDUP('Sys 100x2,0'!D82-'Sys 100x2,0'!D82*$J$1,0)</f>
        <v>28889</v>
      </c>
      <c r="H84" s="417"/>
      <c r="I84" s="416">
        <f>ROUNDUP('Sys 100x2,0'!E82-'Sys 100x2,0'!E82*$J$1,0)</f>
        <v>29142</v>
      </c>
      <c r="J84" s="417"/>
      <c r="K84" s="153">
        <v>2</v>
      </c>
      <c r="L84" s="153">
        <v>7</v>
      </c>
      <c r="M84" s="153">
        <v>4</v>
      </c>
      <c r="N84" s="153">
        <v>16</v>
      </c>
      <c r="O84" s="153">
        <v>25</v>
      </c>
      <c r="P84" s="154">
        <v>2</v>
      </c>
    </row>
    <row r="85" spans="2:16" ht="21" customHeight="1" x14ac:dyDescent="0.2">
      <c r="B85" s="169">
        <f t="shared" si="1"/>
        <v>10100</v>
      </c>
      <c r="C85" s="416">
        <f>ROUNDUP('Sys 100x2,0'!B83-'Sys 100x2,0'!B83*$J$1,0)</f>
        <v>27931</v>
      </c>
      <c r="D85" s="417"/>
      <c r="E85" s="416">
        <f>ROUNDUP('Sys 100x2,0'!C83-'Sys 100x2,0'!C83*$J$1,0)</f>
        <v>28847</v>
      </c>
      <c r="F85" s="417"/>
      <c r="G85" s="416">
        <f>ROUNDUP('Sys 100x2,0'!D83-'Sys 100x2,0'!D83*$J$1,0)</f>
        <v>29100</v>
      </c>
      <c r="H85" s="417"/>
      <c r="I85" s="416">
        <f>ROUNDUP('Sys 100x2,0'!E83-'Sys 100x2,0'!E83*$J$1,0)</f>
        <v>29351</v>
      </c>
      <c r="J85" s="417"/>
      <c r="K85" s="153">
        <v>2</v>
      </c>
      <c r="L85" s="153">
        <v>7</v>
      </c>
      <c r="M85" s="153">
        <v>4</v>
      </c>
      <c r="N85" s="153">
        <v>16</v>
      </c>
      <c r="O85" s="153">
        <v>25</v>
      </c>
      <c r="P85" s="154">
        <v>2</v>
      </c>
    </row>
    <row r="86" spans="2:16" ht="21" customHeight="1" x14ac:dyDescent="0.2">
      <c r="B86" s="169">
        <f t="shared" si="1"/>
        <v>10200</v>
      </c>
      <c r="C86" s="416">
        <f>ROUNDUP('Sys 100x2,0'!B84-'Sys 100x2,0'!B84*$J$1,0)</f>
        <v>28141</v>
      </c>
      <c r="D86" s="417"/>
      <c r="E86" s="416">
        <f>ROUNDUP('Sys 100x2,0'!C84-'Sys 100x2,0'!C84*$J$1,0)</f>
        <v>29058</v>
      </c>
      <c r="F86" s="417"/>
      <c r="G86" s="416">
        <f>ROUNDUP('Sys 100x2,0'!D84-'Sys 100x2,0'!D84*$J$1,0)</f>
        <v>29312</v>
      </c>
      <c r="H86" s="417"/>
      <c r="I86" s="416">
        <f>ROUNDUP('Sys 100x2,0'!E84-'Sys 100x2,0'!E84*$J$1,0)</f>
        <v>29567</v>
      </c>
      <c r="J86" s="417"/>
      <c r="K86" s="153">
        <v>2</v>
      </c>
      <c r="L86" s="153">
        <v>7</v>
      </c>
      <c r="M86" s="153">
        <v>4</v>
      </c>
      <c r="N86" s="153">
        <v>16</v>
      </c>
      <c r="O86" s="153">
        <v>25</v>
      </c>
      <c r="P86" s="154">
        <v>2</v>
      </c>
    </row>
    <row r="87" spans="2:16" ht="21" customHeight="1" x14ac:dyDescent="0.2">
      <c r="B87" s="169">
        <f t="shared" si="1"/>
        <v>10300</v>
      </c>
      <c r="C87" s="416">
        <f>ROUNDUP('Sys 100x2,0'!B85-'Sys 100x2,0'!B85*$J$1,0)</f>
        <v>28356</v>
      </c>
      <c r="D87" s="417"/>
      <c r="E87" s="416">
        <f>ROUNDUP('Sys 100x2,0'!C85-'Sys 100x2,0'!C85*$J$1,0)</f>
        <v>29275</v>
      </c>
      <c r="F87" s="417"/>
      <c r="G87" s="416">
        <f>ROUNDUP('Sys 100x2,0'!D85-'Sys 100x2,0'!D85*$J$1,0)</f>
        <v>29527</v>
      </c>
      <c r="H87" s="417"/>
      <c r="I87" s="416">
        <f>ROUNDUP('Sys 100x2,0'!E85-'Sys 100x2,0'!E85*$J$1,0)</f>
        <v>29779</v>
      </c>
      <c r="J87" s="417"/>
      <c r="K87" s="153">
        <v>2</v>
      </c>
      <c r="L87" s="153">
        <v>7</v>
      </c>
      <c r="M87" s="153">
        <v>4</v>
      </c>
      <c r="N87" s="153">
        <v>16</v>
      </c>
      <c r="O87" s="153">
        <v>25</v>
      </c>
      <c r="P87" s="154">
        <v>2</v>
      </c>
    </row>
    <row r="88" spans="2:16" ht="21" customHeight="1" x14ac:dyDescent="0.2">
      <c r="B88" s="169">
        <f t="shared" si="1"/>
        <v>10400</v>
      </c>
      <c r="C88" s="416">
        <f>ROUNDUP('Sys 100x2,0'!B86-'Sys 100x2,0'!B86*$J$1,0)</f>
        <v>28497</v>
      </c>
      <c r="D88" s="417"/>
      <c r="E88" s="416">
        <f>ROUNDUP('Sys 100x2,0'!C86-'Sys 100x2,0'!C86*$J$1,0)</f>
        <v>29405</v>
      </c>
      <c r="F88" s="417"/>
      <c r="G88" s="416">
        <f>ROUNDUP('Sys 100x2,0'!D86-'Sys 100x2,0'!D86*$J$1,0)</f>
        <v>29655</v>
      </c>
      <c r="H88" s="417"/>
      <c r="I88" s="416">
        <f>ROUNDUP('Sys 100x2,0'!E86-'Sys 100x2,0'!E86*$J$1,0)</f>
        <v>29906</v>
      </c>
      <c r="J88" s="417"/>
      <c r="K88" s="153">
        <v>2</v>
      </c>
      <c r="L88" s="153">
        <v>6</v>
      </c>
      <c r="M88" s="153">
        <v>2</v>
      </c>
      <c r="N88" s="153">
        <v>17</v>
      </c>
      <c r="O88" s="153">
        <v>24</v>
      </c>
      <c r="P88" s="154">
        <v>2</v>
      </c>
    </row>
    <row r="89" spans="2:16" ht="21" customHeight="1" x14ac:dyDescent="0.2">
      <c r="B89" s="169">
        <f t="shared" si="1"/>
        <v>10500</v>
      </c>
      <c r="C89" s="416">
        <f>ROUNDUP('Sys 100x2,0'!B87-'Sys 100x2,0'!B87*$J$1,0)</f>
        <v>28704</v>
      </c>
      <c r="D89" s="417"/>
      <c r="E89" s="416">
        <f>ROUNDUP('Sys 100x2,0'!C87-'Sys 100x2,0'!C87*$J$1,0)</f>
        <v>29613</v>
      </c>
      <c r="F89" s="417"/>
      <c r="G89" s="416">
        <f>ROUNDUP('Sys 100x2,0'!D87-'Sys 100x2,0'!D87*$J$1,0)</f>
        <v>29862</v>
      </c>
      <c r="H89" s="417"/>
      <c r="I89" s="416">
        <f>ROUNDUP('Sys 100x2,0'!E87-'Sys 100x2,0'!E87*$J$1,0)</f>
        <v>30115</v>
      </c>
      <c r="J89" s="417"/>
      <c r="K89" s="153">
        <v>2</v>
      </c>
      <c r="L89" s="153">
        <v>6</v>
      </c>
      <c r="M89" s="153">
        <v>2</v>
      </c>
      <c r="N89" s="153">
        <v>17</v>
      </c>
      <c r="O89" s="153">
        <v>24</v>
      </c>
      <c r="P89" s="154">
        <v>2</v>
      </c>
    </row>
    <row r="90" spans="2:16" ht="21" customHeight="1" x14ac:dyDescent="0.2">
      <c r="B90" s="169">
        <f t="shared" si="1"/>
        <v>10600</v>
      </c>
      <c r="C90" s="416">
        <f>ROUNDUP('Sys 100x2,0'!B88-'Sys 100x2,0'!B88*$J$1,0)</f>
        <v>29256</v>
      </c>
      <c r="D90" s="417"/>
      <c r="E90" s="416">
        <f>ROUNDUP('Sys 100x2,0'!C88-'Sys 100x2,0'!C88*$J$1,0)</f>
        <v>30211</v>
      </c>
      <c r="F90" s="417"/>
      <c r="G90" s="416">
        <f>ROUNDUP('Sys 100x2,0'!D88-'Sys 100x2,0'!D88*$J$1,0)</f>
        <v>30474</v>
      </c>
      <c r="H90" s="417"/>
      <c r="I90" s="416">
        <f>ROUNDUP('Sys 100x2,0'!E88-'Sys 100x2,0'!E88*$J$1,0)</f>
        <v>30738</v>
      </c>
      <c r="J90" s="417"/>
      <c r="K90" s="153">
        <v>2</v>
      </c>
      <c r="L90" s="153">
        <v>7</v>
      </c>
      <c r="M90" s="153">
        <v>4</v>
      </c>
      <c r="N90" s="153">
        <v>17</v>
      </c>
      <c r="O90" s="153">
        <v>26</v>
      </c>
      <c r="P90" s="154">
        <v>2</v>
      </c>
    </row>
    <row r="91" spans="2:16" ht="21" customHeight="1" x14ac:dyDescent="0.2">
      <c r="B91" s="169">
        <f t="shared" si="1"/>
        <v>10700</v>
      </c>
      <c r="C91" s="416">
        <f>ROUNDUP('Sys 100x2,0'!B89-'Sys 100x2,0'!B89*$J$1,0)</f>
        <v>29467</v>
      </c>
      <c r="D91" s="417"/>
      <c r="E91" s="416">
        <f>ROUNDUP('Sys 100x2,0'!C89-'Sys 100x2,0'!C89*$J$1,0)</f>
        <v>30421</v>
      </c>
      <c r="F91" s="417"/>
      <c r="G91" s="416">
        <f>ROUNDUP('Sys 100x2,0'!D89-'Sys 100x2,0'!D89*$J$1,0)</f>
        <v>30685</v>
      </c>
      <c r="H91" s="417"/>
      <c r="I91" s="416">
        <f>ROUNDUP('Sys 100x2,0'!E89-'Sys 100x2,0'!E89*$J$1,0)</f>
        <v>30948</v>
      </c>
      <c r="J91" s="417"/>
      <c r="K91" s="153">
        <v>2</v>
      </c>
      <c r="L91" s="153">
        <v>7</v>
      </c>
      <c r="M91" s="153">
        <v>4</v>
      </c>
      <c r="N91" s="153">
        <v>17</v>
      </c>
      <c r="O91" s="153">
        <v>26</v>
      </c>
      <c r="P91" s="154">
        <v>2</v>
      </c>
    </row>
    <row r="92" spans="2:16" ht="21" customHeight="1" x14ac:dyDescent="0.2">
      <c r="B92" s="169">
        <f t="shared" si="1"/>
        <v>10800</v>
      </c>
      <c r="C92" s="416">
        <f>ROUNDUP('Sys 100x2,0'!B90-'Sys 100x2,0'!B90*$J$1,0)</f>
        <v>29679</v>
      </c>
      <c r="D92" s="417"/>
      <c r="E92" s="416">
        <f>ROUNDUP('Sys 100x2,0'!C90-'Sys 100x2,0'!C90*$J$1,0)</f>
        <v>30633</v>
      </c>
      <c r="F92" s="417"/>
      <c r="G92" s="416">
        <f>ROUNDUP('Sys 100x2,0'!D90-'Sys 100x2,0'!D90*$J$1,0)</f>
        <v>30897</v>
      </c>
      <c r="H92" s="417"/>
      <c r="I92" s="416">
        <f>ROUNDUP('Sys 100x2,0'!E90-'Sys 100x2,0'!E90*$J$1,0)</f>
        <v>31161</v>
      </c>
      <c r="J92" s="417"/>
      <c r="K92" s="153">
        <v>2</v>
      </c>
      <c r="L92" s="153">
        <v>7</v>
      </c>
      <c r="M92" s="153">
        <v>4</v>
      </c>
      <c r="N92" s="153">
        <v>17</v>
      </c>
      <c r="O92" s="153">
        <v>26</v>
      </c>
      <c r="P92" s="154">
        <v>2</v>
      </c>
    </row>
    <row r="93" spans="2:16" ht="21" customHeight="1" x14ac:dyDescent="0.2">
      <c r="B93" s="169">
        <f t="shared" si="1"/>
        <v>10900</v>
      </c>
      <c r="C93" s="416">
        <f>ROUNDUP('Sys 100x2,0'!B91-'Sys 100x2,0'!B91*$J$1,0)</f>
        <v>29889</v>
      </c>
      <c r="D93" s="417"/>
      <c r="E93" s="416">
        <f>ROUNDUP('Sys 100x2,0'!C91-'Sys 100x2,0'!C91*$J$1,0)</f>
        <v>30844</v>
      </c>
      <c r="F93" s="417"/>
      <c r="G93" s="416">
        <f>ROUNDUP('Sys 100x2,0'!D91-'Sys 100x2,0'!D91*$J$1,0)</f>
        <v>31108</v>
      </c>
      <c r="H93" s="417"/>
      <c r="I93" s="416">
        <f>ROUNDUP('Sys 100x2,0'!E91-'Sys 100x2,0'!E91*$J$1,0)</f>
        <v>31373</v>
      </c>
      <c r="J93" s="417"/>
      <c r="K93" s="153">
        <v>2</v>
      </c>
      <c r="L93" s="153">
        <v>7</v>
      </c>
      <c r="M93" s="153">
        <v>4</v>
      </c>
      <c r="N93" s="153">
        <v>17</v>
      </c>
      <c r="O93" s="153">
        <v>26</v>
      </c>
      <c r="P93" s="154">
        <v>2</v>
      </c>
    </row>
    <row r="94" spans="2:16" ht="21" customHeight="1" x14ac:dyDescent="0.2">
      <c r="B94" s="169">
        <f t="shared" si="1"/>
        <v>11000</v>
      </c>
      <c r="C94" s="416">
        <f>ROUNDUP('Sys 100x2,0'!B92-'Sys 100x2,0'!B92*$J$1,0)</f>
        <v>30029</v>
      </c>
      <c r="D94" s="417"/>
      <c r="E94" s="416">
        <f>ROUNDUP('Sys 100x2,0'!C92-'Sys 100x2,0'!C92*$J$1,0)</f>
        <v>30975</v>
      </c>
      <c r="F94" s="417"/>
      <c r="G94" s="416">
        <f>ROUNDUP('Sys 100x2,0'!D92-'Sys 100x2,0'!D92*$J$1,0)</f>
        <v>31236</v>
      </c>
      <c r="H94" s="417"/>
      <c r="I94" s="416">
        <f>ROUNDUP('Sys 100x2,0'!E92-'Sys 100x2,0'!E92*$J$1,0)</f>
        <v>31498</v>
      </c>
      <c r="J94" s="417"/>
      <c r="K94" s="153">
        <v>2</v>
      </c>
      <c r="L94" s="153">
        <v>6</v>
      </c>
      <c r="M94" s="153">
        <v>2</v>
      </c>
      <c r="N94" s="153">
        <v>18</v>
      </c>
      <c r="O94" s="153">
        <v>25</v>
      </c>
      <c r="P94" s="154">
        <v>2</v>
      </c>
    </row>
    <row r="95" spans="2:16" ht="21" customHeight="1" x14ac:dyDescent="0.2">
      <c r="B95" s="169">
        <f t="shared" si="1"/>
        <v>11100</v>
      </c>
      <c r="C95" s="416">
        <f>ROUNDUP('Sys 100x2,0'!B93-'Sys 100x2,0'!B93*$J$1,0)</f>
        <v>30238</v>
      </c>
      <c r="D95" s="417"/>
      <c r="E95" s="416">
        <f>ROUNDUP('Sys 100x2,0'!C93-'Sys 100x2,0'!C93*$J$1,0)</f>
        <v>31183</v>
      </c>
      <c r="F95" s="417"/>
      <c r="G95" s="416">
        <f>ROUNDUP('Sys 100x2,0'!D93-'Sys 100x2,0'!D93*$J$1,0)</f>
        <v>31443</v>
      </c>
      <c r="H95" s="417"/>
      <c r="I95" s="416">
        <f>ROUNDUP('Sys 100x2,0'!E93-'Sys 100x2,0'!E93*$J$1,0)</f>
        <v>31705</v>
      </c>
      <c r="J95" s="417"/>
      <c r="K95" s="153">
        <v>2</v>
      </c>
      <c r="L95" s="153">
        <v>6</v>
      </c>
      <c r="M95" s="153">
        <v>2</v>
      </c>
      <c r="N95" s="153">
        <v>18</v>
      </c>
      <c r="O95" s="153">
        <v>25</v>
      </c>
      <c r="P95" s="154">
        <v>2</v>
      </c>
    </row>
    <row r="96" spans="2:16" ht="21" customHeight="1" x14ac:dyDescent="0.2">
      <c r="B96" s="169">
        <f t="shared" si="1"/>
        <v>11200</v>
      </c>
      <c r="C96" s="416">
        <f>ROUNDUP('Sys 100x2,0'!B94-'Sys 100x2,0'!B94*$J$1,0)</f>
        <v>30788</v>
      </c>
      <c r="D96" s="417"/>
      <c r="E96" s="416">
        <f>ROUNDUP('Sys 100x2,0'!C94-'Sys 100x2,0'!C94*$J$1,0)</f>
        <v>31780</v>
      </c>
      <c r="F96" s="417"/>
      <c r="G96" s="416">
        <f>ROUNDUP('Sys 100x2,0'!D94-'Sys 100x2,0'!D94*$J$1,0)</f>
        <v>32054</v>
      </c>
      <c r="H96" s="417"/>
      <c r="I96" s="416">
        <f>ROUNDUP('Sys 100x2,0'!E94-'Sys 100x2,0'!E94*$J$1,0)</f>
        <v>32328</v>
      </c>
      <c r="J96" s="417"/>
      <c r="K96" s="153">
        <v>2</v>
      </c>
      <c r="L96" s="153">
        <v>7</v>
      </c>
      <c r="M96" s="153">
        <v>4</v>
      </c>
      <c r="N96" s="153">
        <v>18</v>
      </c>
      <c r="O96" s="153">
        <v>27</v>
      </c>
      <c r="P96" s="154">
        <v>2</v>
      </c>
    </row>
    <row r="97" spans="2:16" ht="21" customHeight="1" x14ac:dyDescent="0.2">
      <c r="B97" s="169">
        <f t="shared" si="1"/>
        <v>11300</v>
      </c>
      <c r="C97" s="416">
        <f>ROUNDUP('Sys 100x2,0'!B95-'Sys 100x2,0'!B95*$J$1,0)</f>
        <v>31000</v>
      </c>
      <c r="D97" s="417"/>
      <c r="E97" s="416">
        <f>ROUNDUP('Sys 100x2,0'!C95-'Sys 100x2,0'!C95*$J$1,0)</f>
        <v>31992</v>
      </c>
      <c r="F97" s="417"/>
      <c r="G97" s="416">
        <f>ROUNDUP('Sys 100x2,0'!D95-'Sys 100x2,0'!D95*$J$1,0)</f>
        <v>32267</v>
      </c>
      <c r="H97" s="417"/>
      <c r="I97" s="416">
        <f>ROUNDUP('Sys 100x2,0'!E95-'Sys 100x2,0'!E95*$J$1,0)</f>
        <v>32541</v>
      </c>
      <c r="J97" s="417"/>
      <c r="K97" s="153">
        <v>2</v>
      </c>
      <c r="L97" s="153">
        <v>7</v>
      </c>
      <c r="M97" s="153">
        <v>4</v>
      </c>
      <c r="N97" s="153">
        <v>18</v>
      </c>
      <c r="O97" s="153">
        <v>27</v>
      </c>
      <c r="P97" s="154">
        <v>2</v>
      </c>
    </row>
    <row r="98" spans="2:16" ht="21" customHeight="1" x14ac:dyDescent="0.2">
      <c r="B98" s="169">
        <f t="shared" si="1"/>
        <v>11400</v>
      </c>
      <c r="C98" s="416">
        <f>ROUNDUP('Sys 100x2,0'!B96-'Sys 100x2,0'!B96*$J$1,0)</f>
        <v>31211</v>
      </c>
      <c r="D98" s="417"/>
      <c r="E98" s="416">
        <f>ROUNDUP('Sys 100x2,0'!C96-'Sys 100x2,0'!C96*$J$1,0)</f>
        <v>32206</v>
      </c>
      <c r="F98" s="417"/>
      <c r="G98" s="416">
        <f>ROUNDUP('Sys 100x2,0'!D96-'Sys 100x2,0'!D96*$J$1,0)</f>
        <v>32478</v>
      </c>
      <c r="H98" s="417"/>
      <c r="I98" s="416">
        <f>ROUNDUP('Sys 100x2,0'!E96-'Sys 100x2,0'!E96*$J$1,0)</f>
        <v>32753</v>
      </c>
      <c r="J98" s="417"/>
      <c r="K98" s="153">
        <v>2</v>
      </c>
      <c r="L98" s="153">
        <v>7</v>
      </c>
      <c r="M98" s="153">
        <v>4</v>
      </c>
      <c r="N98" s="153">
        <v>18</v>
      </c>
      <c r="O98" s="153">
        <v>27</v>
      </c>
      <c r="P98" s="154">
        <v>2</v>
      </c>
    </row>
    <row r="99" spans="2:16" ht="21" customHeight="1" x14ac:dyDescent="0.2">
      <c r="B99" s="169">
        <f t="shared" si="1"/>
        <v>11500</v>
      </c>
      <c r="C99" s="416">
        <f>ROUNDUP('Sys 100x2,0'!B97-'Sys 100x2,0'!B97*$J$1,0)</f>
        <v>31426</v>
      </c>
      <c r="D99" s="417"/>
      <c r="E99" s="416">
        <f>ROUNDUP('Sys 100x2,0'!C97-'Sys 100x2,0'!C97*$J$1,0)</f>
        <v>32417</v>
      </c>
      <c r="F99" s="417"/>
      <c r="G99" s="416">
        <f>ROUNDUP('Sys 100x2,0'!D97-'Sys 100x2,0'!D97*$J$1,0)</f>
        <v>32690</v>
      </c>
      <c r="H99" s="417"/>
      <c r="I99" s="416">
        <f>ROUNDUP('Sys 100x2,0'!E97-'Sys 100x2,0'!E97*$J$1,0)</f>
        <v>32963</v>
      </c>
      <c r="J99" s="417"/>
      <c r="K99" s="153">
        <v>2</v>
      </c>
      <c r="L99" s="153">
        <v>7</v>
      </c>
      <c r="M99" s="153">
        <v>4</v>
      </c>
      <c r="N99" s="153">
        <v>18</v>
      </c>
      <c r="O99" s="153">
        <v>27</v>
      </c>
      <c r="P99" s="154">
        <v>2</v>
      </c>
    </row>
    <row r="100" spans="2:16" ht="21" customHeight="1" x14ac:dyDescent="0.2">
      <c r="B100" s="169">
        <f t="shared" si="1"/>
        <v>11600</v>
      </c>
      <c r="C100" s="416">
        <f>ROUNDUP('Sys 100x2,0'!B98-'Sys 100x2,0'!B98*$J$1,0)</f>
        <v>31565</v>
      </c>
      <c r="D100" s="417"/>
      <c r="E100" s="416">
        <f>ROUNDUP('Sys 100x2,0'!C98-'Sys 100x2,0'!C98*$J$1,0)</f>
        <v>32546</v>
      </c>
      <c r="F100" s="417"/>
      <c r="G100" s="416">
        <f>ROUNDUP('Sys 100x2,0'!D98-'Sys 100x2,0'!D98*$J$1,0)</f>
        <v>32817</v>
      </c>
      <c r="H100" s="417"/>
      <c r="I100" s="416">
        <f>ROUNDUP('Sys 100x2,0'!E98-'Sys 100x2,0'!E98*$J$1,0)</f>
        <v>33089</v>
      </c>
      <c r="J100" s="417"/>
      <c r="K100" s="153">
        <v>2</v>
      </c>
      <c r="L100" s="153">
        <v>6</v>
      </c>
      <c r="M100" s="153">
        <v>2</v>
      </c>
      <c r="N100" s="153">
        <v>19</v>
      </c>
      <c r="O100" s="153">
        <v>26</v>
      </c>
      <c r="P100" s="154">
        <v>2</v>
      </c>
    </row>
    <row r="101" spans="2:16" ht="21" customHeight="1" x14ac:dyDescent="0.2">
      <c r="B101" s="169">
        <f t="shared" si="1"/>
        <v>11700</v>
      </c>
      <c r="C101" s="416">
        <f>ROUNDUP('Sys 100x2,0'!B99-'Sys 100x2,0'!B99*$J$1,0)</f>
        <v>31780</v>
      </c>
      <c r="D101" s="417"/>
      <c r="E101" s="416">
        <f>ROUNDUP('Sys 100x2,0'!C99-'Sys 100x2,0'!C99*$J$1,0)</f>
        <v>32763</v>
      </c>
      <c r="F101" s="417"/>
      <c r="G101" s="416">
        <f>ROUNDUP('Sys 100x2,0'!D99-'Sys 100x2,0'!D99*$J$1,0)</f>
        <v>33035</v>
      </c>
      <c r="H101" s="417"/>
      <c r="I101" s="416">
        <f>ROUNDUP('Sys 100x2,0'!E99-'Sys 100x2,0'!E99*$J$1,0)</f>
        <v>33306</v>
      </c>
      <c r="J101" s="417"/>
      <c r="K101" s="153">
        <v>2</v>
      </c>
      <c r="L101" s="153">
        <v>6</v>
      </c>
      <c r="M101" s="153">
        <v>2</v>
      </c>
      <c r="N101" s="153">
        <v>19</v>
      </c>
      <c r="O101" s="153">
        <v>26</v>
      </c>
      <c r="P101" s="154">
        <v>2</v>
      </c>
    </row>
    <row r="102" spans="2:16" ht="21" customHeight="1" x14ac:dyDescent="0.2">
      <c r="B102" s="169">
        <f t="shared" si="1"/>
        <v>11800</v>
      </c>
      <c r="C102" s="416">
        <f>ROUNDUP('Sys 100x2,0'!B100-'Sys 100x2,0'!B100*$J$1,0)</f>
        <v>32323</v>
      </c>
      <c r="D102" s="417"/>
      <c r="E102" s="416">
        <f>ROUNDUP('Sys 100x2,0'!C100-'Sys 100x2,0'!C100*$J$1,0)</f>
        <v>33352</v>
      </c>
      <c r="F102" s="417"/>
      <c r="G102" s="416">
        <f>ROUNDUP('Sys 100x2,0'!D100-'Sys 100x2,0'!D100*$J$1,0)</f>
        <v>33638</v>
      </c>
      <c r="H102" s="417"/>
      <c r="I102" s="416">
        <f>ROUNDUP('Sys 100x2,0'!E100-'Sys 100x2,0'!E100*$J$1,0)</f>
        <v>33921</v>
      </c>
      <c r="J102" s="417"/>
      <c r="K102" s="153">
        <v>2</v>
      </c>
      <c r="L102" s="153">
        <v>7</v>
      </c>
      <c r="M102" s="153">
        <v>4</v>
      </c>
      <c r="N102" s="153">
        <v>19</v>
      </c>
      <c r="O102" s="153">
        <v>28</v>
      </c>
      <c r="P102" s="154">
        <v>2</v>
      </c>
    </row>
    <row r="103" spans="2:16" ht="21" customHeight="1" x14ac:dyDescent="0.2">
      <c r="B103" s="169">
        <f t="shared" si="1"/>
        <v>11900</v>
      </c>
      <c r="C103" s="416">
        <f>ROUNDUP('Sys 100x2,0'!B101-'Sys 100x2,0'!B101*$J$1,0)</f>
        <v>32539</v>
      </c>
      <c r="D103" s="417"/>
      <c r="E103" s="416">
        <f>ROUNDUP('Sys 100x2,0'!C101-'Sys 100x2,0'!C101*$J$1,0)</f>
        <v>33569</v>
      </c>
      <c r="F103" s="417"/>
      <c r="G103" s="416">
        <f>ROUNDUP('Sys 100x2,0'!D101-'Sys 100x2,0'!D101*$J$1,0)</f>
        <v>33853</v>
      </c>
      <c r="H103" s="417"/>
      <c r="I103" s="416">
        <f>ROUNDUP('Sys 100x2,0'!E101-'Sys 100x2,0'!E101*$J$1,0)</f>
        <v>34138</v>
      </c>
      <c r="J103" s="417"/>
      <c r="K103" s="153">
        <v>2</v>
      </c>
      <c r="L103" s="153">
        <v>7</v>
      </c>
      <c r="M103" s="153">
        <v>4</v>
      </c>
      <c r="N103" s="153">
        <v>19</v>
      </c>
      <c r="O103" s="153">
        <v>28</v>
      </c>
      <c r="P103" s="154">
        <v>2</v>
      </c>
    </row>
    <row r="104" spans="2:16" ht="21" customHeight="1" thickBot="1" x14ac:dyDescent="0.25">
      <c r="B104" s="170">
        <f t="shared" si="1"/>
        <v>12000</v>
      </c>
      <c r="C104" s="418">
        <f>ROUNDUP('Sys 100x2,0'!B102-'Sys 100x2,0'!B102*$J$1,0)</f>
        <v>32751</v>
      </c>
      <c r="D104" s="419"/>
      <c r="E104" s="418">
        <f>ROUNDUP('Sys 100x2,0'!C102-'Sys 100x2,0'!C102*$J$1,0)</f>
        <v>33777</v>
      </c>
      <c r="F104" s="419"/>
      <c r="G104" s="418">
        <f>ROUNDUP('Sys 100x2,0'!D102-'Sys 100x2,0'!D102*$J$1,0)</f>
        <v>34065</v>
      </c>
      <c r="H104" s="419"/>
      <c r="I104" s="418">
        <f>ROUNDUP('Sys 100x2,0'!E102-'Sys 100x2,0'!E102*$J$1,0)</f>
        <v>34348</v>
      </c>
      <c r="J104" s="419"/>
      <c r="K104" s="155">
        <v>2</v>
      </c>
      <c r="L104" s="155">
        <v>7</v>
      </c>
      <c r="M104" s="155">
        <v>4</v>
      </c>
      <c r="N104" s="155">
        <v>19</v>
      </c>
      <c r="O104" s="155">
        <v>28</v>
      </c>
      <c r="P104" s="156">
        <v>2</v>
      </c>
    </row>
  </sheetData>
  <mergeCells count="415"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2:J32"/>
    <mergeCell ref="I33:J33"/>
    <mergeCell ref="I34:J34"/>
    <mergeCell ref="I25:J25"/>
    <mergeCell ref="I26:J26"/>
    <mergeCell ref="I27:J27"/>
    <mergeCell ref="I28:J28"/>
    <mergeCell ref="I29:J29"/>
    <mergeCell ref="I40:J40"/>
    <mergeCell ref="I23:J23"/>
    <mergeCell ref="I24:J24"/>
    <mergeCell ref="I15:J15"/>
    <mergeCell ref="I16:J16"/>
    <mergeCell ref="I17:J17"/>
    <mergeCell ref="I18:J18"/>
    <mergeCell ref="I19:J19"/>
    <mergeCell ref="I30:J30"/>
    <mergeCell ref="I31:J31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2:H32"/>
    <mergeCell ref="G33:H33"/>
    <mergeCell ref="G34:H34"/>
    <mergeCell ref="G25:H25"/>
    <mergeCell ref="G26:H26"/>
    <mergeCell ref="G27:H27"/>
    <mergeCell ref="G28:H28"/>
    <mergeCell ref="G29:H29"/>
    <mergeCell ref="G40:H40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14:H14"/>
    <mergeCell ref="G5:H5"/>
    <mergeCell ref="G6:H6"/>
    <mergeCell ref="G7:H7"/>
    <mergeCell ref="G8:H8"/>
    <mergeCell ref="G9:H9"/>
    <mergeCell ref="G20:H20"/>
    <mergeCell ref="G21:H21"/>
    <mergeCell ref="G22:H22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2:F32"/>
    <mergeCell ref="E33:F33"/>
    <mergeCell ref="E34:F34"/>
    <mergeCell ref="E25:F25"/>
    <mergeCell ref="E26:F26"/>
    <mergeCell ref="E27:F27"/>
    <mergeCell ref="E28:F28"/>
    <mergeCell ref="E29:F29"/>
    <mergeCell ref="E40:F40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14:F14"/>
    <mergeCell ref="E5:F5"/>
    <mergeCell ref="E6:F6"/>
    <mergeCell ref="E7:F7"/>
    <mergeCell ref="E8:F8"/>
    <mergeCell ref="E9:F9"/>
    <mergeCell ref="E20:F20"/>
    <mergeCell ref="E21:F21"/>
    <mergeCell ref="E22:F22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4:D4"/>
    <mergeCell ref="E4:F4"/>
    <mergeCell ref="G4:H4"/>
    <mergeCell ref="I4:J4"/>
    <mergeCell ref="B1:I1"/>
    <mergeCell ref="C10:D10"/>
    <mergeCell ref="C11:D11"/>
    <mergeCell ref="C12:D12"/>
    <mergeCell ref="C13:D13"/>
    <mergeCell ref="E10:F10"/>
    <mergeCell ref="E11:F11"/>
    <mergeCell ref="E12:F12"/>
    <mergeCell ref="E13:F13"/>
    <mergeCell ref="G10:H10"/>
    <mergeCell ref="G11:H11"/>
    <mergeCell ref="G12:H12"/>
    <mergeCell ref="G13:H13"/>
    <mergeCell ref="I10:J10"/>
    <mergeCell ref="I11:J11"/>
    <mergeCell ref="I12:J12"/>
    <mergeCell ref="I13:J13"/>
    <mergeCell ref="K1:P1"/>
    <mergeCell ref="C2:D2"/>
    <mergeCell ref="E2:F2"/>
    <mergeCell ref="G2:H2"/>
    <mergeCell ref="I2:J2"/>
    <mergeCell ref="K2:P2"/>
    <mergeCell ref="C3:D3"/>
    <mergeCell ref="E3:F3"/>
    <mergeCell ref="G3:H3"/>
    <mergeCell ref="I3:J3"/>
  </mergeCells>
  <pageMargins left="0.75" right="0.28000000000000003" top="0.16" bottom="0.28000000000000003" header="0.16" footer="0.28000000000000003"/>
  <pageSetup paperSize="9" orientation="portrait" horizontalDpi="0" verticalDpi="0" r:id="rId1"/>
  <headerFooter>
    <oddFooter>&amp;RРама П-100х2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zoomScale="70" zoomScaleNormal="70" workbookViewId="0">
      <pane ySplit="2" topLeftCell="A3" activePane="bottomLeft" state="frozen"/>
      <selection pane="bottomLeft" activeCell="AR3" sqref="AR3:AR103"/>
    </sheetView>
  </sheetViews>
  <sheetFormatPr defaultRowHeight="12.75" x14ac:dyDescent="0.2"/>
  <cols>
    <col min="1" max="1" width="9.710937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4.85546875" style="8" customWidth="1"/>
    <col min="10" max="10" width="6.5703125" style="8" customWidth="1"/>
    <col min="11" max="11" width="13.7109375" style="8" customWidth="1"/>
    <col min="12" max="12" width="4" customWidth="1"/>
    <col min="13" max="13" width="9.14062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9" style="8" customWidth="1"/>
    <col min="21" max="21" width="13.7109375" style="8" customWidth="1"/>
    <col min="22" max="22" width="6.5703125" style="8" customWidth="1"/>
    <col min="23" max="23" width="13.5703125" style="8" customWidth="1"/>
    <col min="24" max="24" width="3.85546875" customWidth="1"/>
    <col min="25" max="25" width="14.42578125" customWidth="1"/>
    <col min="26" max="26" width="8.5703125" hidden="1" customWidth="1"/>
    <col min="27" max="27" width="11.85546875" hidden="1" customWidth="1"/>
    <col min="28" max="29" width="10.7109375" hidden="1" customWidth="1"/>
    <col min="30" max="31" width="9.28515625" hidden="1" customWidth="1"/>
    <col min="32" max="32" width="11" style="8" customWidth="1"/>
    <col min="33" max="33" width="14.85546875" style="8" customWidth="1"/>
    <col min="34" max="34" width="6.5703125" style="8" customWidth="1"/>
    <col min="35" max="35" width="14.5703125" style="8" customWidth="1"/>
    <col min="36" max="36" width="4.85546875" customWidth="1"/>
    <col min="37" max="37" width="10.5703125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4" style="8" customWidth="1"/>
    <col min="46" max="46" width="6.5703125" style="8" customWidth="1"/>
    <col min="47" max="47" width="14.5703125" style="8" customWidth="1"/>
  </cols>
  <sheetData>
    <row r="1" spans="1:47" ht="49.5" customHeight="1" x14ac:dyDescent="0.2">
      <c r="A1" s="407" t="s">
        <v>107</v>
      </c>
      <c r="B1" s="408"/>
      <c r="C1" s="408"/>
      <c r="D1" s="408"/>
      <c r="E1" s="408"/>
      <c r="F1" s="408"/>
      <c r="G1" s="408"/>
      <c r="H1" s="408"/>
      <c r="I1" s="409"/>
      <c r="J1" s="405" t="s">
        <v>23</v>
      </c>
      <c r="K1" s="406"/>
      <c r="M1" s="407" t="s">
        <v>108</v>
      </c>
      <c r="N1" s="408"/>
      <c r="O1" s="408"/>
      <c r="P1" s="408"/>
      <c r="Q1" s="408"/>
      <c r="R1" s="408"/>
      <c r="S1" s="408"/>
      <c r="T1" s="408"/>
      <c r="U1" s="409"/>
      <c r="V1" s="405" t="s">
        <v>23</v>
      </c>
      <c r="W1" s="406"/>
      <c r="Y1" s="407" t="s">
        <v>109</v>
      </c>
      <c r="Z1" s="408"/>
      <c r="AA1" s="408"/>
      <c r="AB1" s="408"/>
      <c r="AC1" s="408"/>
      <c r="AD1" s="408"/>
      <c r="AE1" s="408"/>
      <c r="AF1" s="408"/>
      <c r="AG1" s="409"/>
      <c r="AH1" s="405" t="s">
        <v>23</v>
      </c>
      <c r="AI1" s="406"/>
      <c r="AK1" s="407" t="s">
        <v>110</v>
      </c>
      <c r="AL1" s="408"/>
      <c r="AM1" s="408"/>
      <c r="AN1" s="408"/>
      <c r="AO1" s="408"/>
      <c r="AP1" s="408"/>
      <c r="AQ1" s="408"/>
      <c r="AR1" s="408"/>
      <c r="AS1" s="409"/>
      <c r="AT1" s="405" t="s">
        <v>23</v>
      </c>
      <c r="AU1" s="406"/>
    </row>
    <row r="2" spans="1:47" ht="43.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4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4" t="s">
        <v>32</v>
      </c>
      <c r="AH2" s="45">
        <v>0</v>
      </c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4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22.97</v>
      </c>
      <c r="I3" s="49">
        <v>2381</v>
      </c>
      <c r="J3" s="48">
        <f>J2</f>
        <v>0</v>
      </c>
      <c r="K3" s="47">
        <f>ROUNDUP(I3-I3*J3,0)</f>
        <v>2381</v>
      </c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24.1</v>
      </c>
      <c r="U3" s="49">
        <v>2457</v>
      </c>
      <c r="V3" s="48">
        <f>V2</f>
        <v>0</v>
      </c>
      <c r="W3" s="47">
        <f>ROUNDUP(U3-U3*V3,0)</f>
        <v>2457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24</v>
      </c>
      <c r="AG3" s="49">
        <v>2479</v>
      </c>
      <c r="AH3" s="48">
        <f>AH2</f>
        <v>0</v>
      </c>
      <c r="AI3" s="47">
        <f>ROUNDUP(AG3-AG3*AH3,0)</f>
        <v>2479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24.22</v>
      </c>
      <c r="AS3" s="49">
        <v>2501</v>
      </c>
      <c r="AT3" s="48">
        <f>AT2</f>
        <v>0</v>
      </c>
      <c r="AU3" s="47">
        <f>ROUNDUP(AS3-AS3*AT3,0)</f>
        <v>2501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23.83</v>
      </c>
      <c r="I4" s="49">
        <v>2463</v>
      </c>
      <c r="J4" s="48">
        <f t="shared" ref="J4:J67" si="0">J3</f>
        <v>0</v>
      </c>
      <c r="K4" s="47">
        <f t="shared" ref="K4:K67" si="1">ROUNDUP(I4-I4*J4,0)</f>
        <v>2463</v>
      </c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24.97</v>
      </c>
      <c r="U4" s="49">
        <v>2539</v>
      </c>
      <c r="V4" s="48">
        <f t="shared" ref="V4:V67" si="2">V3</f>
        <v>0</v>
      </c>
      <c r="W4" s="47">
        <f t="shared" ref="W4:W67" si="3">ROUNDUP(U4-U4*V4,0)</f>
        <v>2539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24.86</v>
      </c>
      <c r="AG4" s="49">
        <v>2561</v>
      </c>
      <c r="AH4" s="48">
        <f t="shared" ref="AH4:AH67" si="4">AH3</f>
        <v>0</v>
      </c>
      <c r="AI4" s="47">
        <f t="shared" ref="AI4:AI67" si="5">ROUNDUP(AG4-AG4*AH4,0)</f>
        <v>2561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25.08</v>
      </c>
      <c r="AS4" s="49">
        <v>2583</v>
      </c>
      <c r="AT4" s="48">
        <f t="shared" ref="AT4:AT67" si="6">AT3</f>
        <v>0</v>
      </c>
      <c r="AU4" s="47">
        <f t="shared" ref="AU4:AU67" si="7">ROUNDUP(AS4-AS4*AT4,0)</f>
        <v>2583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25.49</v>
      </c>
      <c r="I5" s="49">
        <v>2680</v>
      </c>
      <c r="J5" s="48">
        <f t="shared" si="0"/>
        <v>0</v>
      </c>
      <c r="K5" s="47">
        <f t="shared" si="1"/>
        <v>2680</v>
      </c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26.91</v>
      </c>
      <c r="U5" s="49">
        <v>2773</v>
      </c>
      <c r="V5" s="48">
        <f t="shared" si="2"/>
        <v>0</v>
      </c>
      <c r="W5" s="47">
        <f t="shared" si="3"/>
        <v>2773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26.749999999999996</v>
      </c>
      <c r="AG5" s="49">
        <v>2800</v>
      </c>
      <c r="AH5" s="48">
        <f t="shared" si="4"/>
        <v>0</v>
      </c>
      <c r="AI5" s="47">
        <f t="shared" si="5"/>
        <v>2800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27.019999999999996</v>
      </c>
      <c r="AS5" s="49">
        <v>2827</v>
      </c>
      <c r="AT5" s="48">
        <f t="shared" si="6"/>
        <v>0</v>
      </c>
      <c r="AU5" s="47">
        <f t="shared" si="7"/>
        <v>2827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26.349999999999998</v>
      </c>
      <c r="I6" s="49">
        <v>2760</v>
      </c>
      <c r="J6" s="48">
        <f t="shared" si="0"/>
        <v>0</v>
      </c>
      <c r="K6" s="47">
        <f t="shared" si="1"/>
        <v>2760</v>
      </c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27.7</v>
      </c>
      <c r="U6" s="49">
        <v>2853</v>
      </c>
      <c r="V6" s="48">
        <f t="shared" si="2"/>
        <v>0</v>
      </c>
      <c r="W6" s="47">
        <f t="shared" si="3"/>
        <v>2853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27.609999999999996</v>
      </c>
      <c r="AG6" s="49">
        <v>2880</v>
      </c>
      <c r="AH6" s="48">
        <f t="shared" si="4"/>
        <v>0</v>
      </c>
      <c r="AI6" s="47">
        <f t="shared" si="5"/>
        <v>2880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27.879999999999995</v>
      </c>
      <c r="AS6" s="49">
        <v>2907</v>
      </c>
      <c r="AT6" s="48">
        <f t="shared" si="6"/>
        <v>0</v>
      </c>
      <c r="AU6" s="47">
        <f t="shared" si="7"/>
        <v>2907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27.209999999999997</v>
      </c>
      <c r="I7" s="49">
        <v>2842</v>
      </c>
      <c r="J7" s="48">
        <f t="shared" si="0"/>
        <v>0</v>
      </c>
      <c r="K7" s="47">
        <f t="shared" si="1"/>
        <v>2842</v>
      </c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28.56</v>
      </c>
      <c r="U7" s="49">
        <v>2935</v>
      </c>
      <c r="V7" s="48">
        <f t="shared" si="2"/>
        <v>0</v>
      </c>
      <c r="W7" s="47">
        <f t="shared" si="3"/>
        <v>2935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28.469999999999995</v>
      </c>
      <c r="AG7" s="49">
        <v>2962</v>
      </c>
      <c r="AH7" s="48">
        <f t="shared" si="4"/>
        <v>0</v>
      </c>
      <c r="AI7" s="47">
        <f t="shared" si="5"/>
        <v>2962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28.739999999999995</v>
      </c>
      <c r="AS7" s="49">
        <v>2989</v>
      </c>
      <c r="AT7" s="48">
        <f t="shared" si="6"/>
        <v>0</v>
      </c>
      <c r="AU7" s="47">
        <f t="shared" si="7"/>
        <v>2989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28.049999999999994</v>
      </c>
      <c r="I8" s="49">
        <v>2922</v>
      </c>
      <c r="J8" s="48">
        <f t="shared" si="0"/>
        <v>0</v>
      </c>
      <c r="K8" s="47">
        <f t="shared" si="1"/>
        <v>2922</v>
      </c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29.43</v>
      </c>
      <c r="U8" s="49">
        <v>3015</v>
      </c>
      <c r="V8" s="48">
        <f t="shared" si="2"/>
        <v>0</v>
      </c>
      <c r="W8" s="47">
        <f t="shared" si="3"/>
        <v>3015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29.31</v>
      </c>
      <c r="AG8" s="49">
        <v>3042</v>
      </c>
      <c r="AH8" s="48">
        <f t="shared" si="4"/>
        <v>0</v>
      </c>
      <c r="AI8" s="47">
        <f t="shared" si="5"/>
        <v>3042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29.579999999999995</v>
      </c>
      <c r="AS8" s="49">
        <v>3069</v>
      </c>
      <c r="AT8" s="48">
        <f t="shared" si="6"/>
        <v>0</v>
      </c>
      <c r="AU8" s="47">
        <f t="shared" si="7"/>
        <v>3069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29.029999999999998</v>
      </c>
      <c r="I9" s="49">
        <v>2968</v>
      </c>
      <c r="J9" s="48">
        <f t="shared" si="0"/>
        <v>0</v>
      </c>
      <c r="K9" s="47">
        <f t="shared" si="1"/>
        <v>2968</v>
      </c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30.37</v>
      </c>
      <c r="U9" s="49">
        <v>3058</v>
      </c>
      <c r="V9" s="48">
        <f t="shared" si="2"/>
        <v>0</v>
      </c>
      <c r="W9" s="47">
        <f t="shared" si="3"/>
        <v>3058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30.25</v>
      </c>
      <c r="AG9" s="49">
        <v>3084</v>
      </c>
      <c r="AH9" s="48">
        <f t="shared" si="4"/>
        <v>0</v>
      </c>
      <c r="AI9" s="47">
        <f t="shared" si="5"/>
        <v>3084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30.509999999999998</v>
      </c>
      <c r="AS9" s="49">
        <v>3110</v>
      </c>
      <c r="AT9" s="48">
        <f t="shared" si="6"/>
        <v>0</v>
      </c>
      <c r="AU9" s="47">
        <f t="shared" si="7"/>
        <v>3110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29.889999999999997</v>
      </c>
      <c r="I10" s="49">
        <v>3050</v>
      </c>
      <c r="J10" s="48">
        <f t="shared" si="0"/>
        <v>0</v>
      </c>
      <c r="K10" s="47">
        <f t="shared" si="1"/>
        <v>3050</v>
      </c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31.23</v>
      </c>
      <c r="U10" s="49">
        <v>3140</v>
      </c>
      <c r="V10" s="48">
        <f t="shared" si="2"/>
        <v>0</v>
      </c>
      <c r="W10" s="47">
        <f t="shared" si="3"/>
        <v>3140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31.11</v>
      </c>
      <c r="AG10" s="49">
        <v>3166</v>
      </c>
      <c r="AH10" s="48">
        <f t="shared" si="4"/>
        <v>0</v>
      </c>
      <c r="AI10" s="47">
        <f t="shared" si="5"/>
        <v>3166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31.369999999999997</v>
      </c>
      <c r="AS10" s="49">
        <v>3192</v>
      </c>
      <c r="AT10" s="48">
        <f t="shared" si="6"/>
        <v>0</v>
      </c>
      <c r="AU10" s="47">
        <f t="shared" si="7"/>
        <v>3192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31.569999999999997</v>
      </c>
      <c r="I11" s="49">
        <v>3269</v>
      </c>
      <c r="J11" s="48">
        <f t="shared" si="0"/>
        <v>0</v>
      </c>
      <c r="K11" s="47">
        <f t="shared" si="1"/>
        <v>3269</v>
      </c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33.15</v>
      </c>
      <c r="U11" s="49">
        <v>3376</v>
      </c>
      <c r="V11" s="48">
        <f t="shared" si="2"/>
        <v>0</v>
      </c>
      <c r="W11" s="47">
        <f t="shared" si="3"/>
        <v>3376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33.020000000000003</v>
      </c>
      <c r="AG11" s="49">
        <v>3407</v>
      </c>
      <c r="AH11" s="48">
        <f t="shared" si="4"/>
        <v>0</v>
      </c>
      <c r="AI11" s="47">
        <f t="shared" si="5"/>
        <v>3407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33.33</v>
      </c>
      <c r="AS11" s="49">
        <v>3438</v>
      </c>
      <c r="AT11" s="48">
        <f t="shared" si="6"/>
        <v>0</v>
      </c>
      <c r="AU11" s="47">
        <f t="shared" si="7"/>
        <v>3438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32.409999999999997</v>
      </c>
      <c r="I12" s="49">
        <v>3349</v>
      </c>
      <c r="J12" s="48">
        <f t="shared" si="0"/>
        <v>0</v>
      </c>
      <c r="K12" s="47">
        <f t="shared" si="1"/>
        <v>3349</v>
      </c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34.01</v>
      </c>
      <c r="U12" s="49">
        <v>3456</v>
      </c>
      <c r="V12" s="48">
        <f t="shared" si="2"/>
        <v>0</v>
      </c>
      <c r="W12" s="47">
        <f t="shared" si="3"/>
        <v>3456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33.860000000000007</v>
      </c>
      <c r="AG12" s="49">
        <v>3487</v>
      </c>
      <c r="AH12" s="48">
        <f t="shared" si="4"/>
        <v>0</v>
      </c>
      <c r="AI12" s="47">
        <f t="shared" si="5"/>
        <v>3487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34.170000000000009</v>
      </c>
      <c r="AS12" s="49">
        <v>3518</v>
      </c>
      <c r="AT12" s="48">
        <f t="shared" si="6"/>
        <v>0</v>
      </c>
      <c r="AU12" s="47">
        <f t="shared" si="7"/>
        <v>3518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33.269999999999996</v>
      </c>
      <c r="I13" s="49">
        <v>3429</v>
      </c>
      <c r="J13" s="48">
        <f t="shared" si="0"/>
        <v>0</v>
      </c>
      <c r="K13" s="47">
        <f t="shared" si="1"/>
        <v>3429</v>
      </c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34.68</v>
      </c>
      <c r="U13" s="49">
        <v>3536</v>
      </c>
      <c r="V13" s="48">
        <f t="shared" si="2"/>
        <v>0</v>
      </c>
      <c r="W13" s="47">
        <f t="shared" si="3"/>
        <v>3536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34.720000000000006</v>
      </c>
      <c r="AG13" s="49">
        <v>3567</v>
      </c>
      <c r="AH13" s="48">
        <f t="shared" si="4"/>
        <v>0</v>
      </c>
      <c r="AI13" s="47">
        <f t="shared" si="5"/>
        <v>3567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35.030000000000008</v>
      </c>
      <c r="AS13" s="49">
        <v>3598</v>
      </c>
      <c r="AT13" s="48">
        <f t="shared" si="6"/>
        <v>0</v>
      </c>
      <c r="AU13" s="47">
        <f t="shared" si="7"/>
        <v>3598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34.130000000000003</v>
      </c>
      <c r="I14" s="49">
        <v>3511</v>
      </c>
      <c r="J14" s="48">
        <f t="shared" si="0"/>
        <v>0</v>
      </c>
      <c r="K14" s="47">
        <f t="shared" si="1"/>
        <v>3511</v>
      </c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35.549999999999997</v>
      </c>
      <c r="U14" s="49">
        <v>3618</v>
      </c>
      <c r="V14" s="48">
        <f t="shared" si="2"/>
        <v>0</v>
      </c>
      <c r="W14" s="47">
        <f t="shared" si="3"/>
        <v>3618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35.580000000000005</v>
      </c>
      <c r="AG14" s="49">
        <v>3649</v>
      </c>
      <c r="AH14" s="48">
        <f t="shared" si="4"/>
        <v>0</v>
      </c>
      <c r="AI14" s="47">
        <f t="shared" si="5"/>
        <v>3649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35.890000000000008</v>
      </c>
      <c r="AS14" s="49">
        <v>3680</v>
      </c>
      <c r="AT14" s="48">
        <f t="shared" si="6"/>
        <v>0</v>
      </c>
      <c r="AU14" s="47">
        <f t="shared" si="7"/>
        <v>3680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35.090000000000003</v>
      </c>
      <c r="I15" s="49">
        <v>3555</v>
      </c>
      <c r="J15" s="48">
        <f t="shared" si="0"/>
        <v>0</v>
      </c>
      <c r="K15" s="47">
        <f t="shared" si="1"/>
        <v>3555</v>
      </c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36.479999999999997</v>
      </c>
      <c r="U15" s="49">
        <v>3659</v>
      </c>
      <c r="V15" s="48">
        <f t="shared" si="2"/>
        <v>0</v>
      </c>
      <c r="W15" s="47">
        <f t="shared" si="3"/>
        <v>3659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36.5</v>
      </c>
      <c r="AG15" s="49">
        <v>3689</v>
      </c>
      <c r="AH15" s="48">
        <f t="shared" si="4"/>
        <v>0</v>
      </c>
      <c r="AI15" s="47">
        <f t="shared" si="5"/>
        <v>3689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36.800000000000004</v>
      </c>
      <c r="AS15" s="49">
        <v>3719</v>
      </c>
      <c r="AT15" s="48">
        <f t="shared" si="6"/>
        <v>0</v>
      </c>
      <c r="AU15" s="47">
        <f t="shared" si="7"/>
        <v>3719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35.950000000000003</v>
      </c>
      <c r="I16" s="49">
        <v>3637</v>
      </c>
      <c r="J16" s="48">
        <f t="shared" si="0"/>
        <v>0</v>
      </c>
      <c r="K16" s="47">
        <f t="shared" si="1"/>
        <v>3637</v>
      </c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37.35</v>
      </c>
      <c r="U16" s="49">
        <v>3741</v>
      </c>
      <c r="V16" s="48">
        <f t="shared" si="2"/>
        <v>0</v>
      </c>
      <c r="W16" s="47">
        <f t="shared" si="3"/>
        <v>3741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37.36</v>
      </c>
      <c r="AG16" s="49">
        <v>3771</v>
      </c>
      <c r="AH16" s="48">
        <f t="shared" si="4"/>
        <v>0</v>
      </c>
      <c r="AI16" s="47">
        <f t="shared" si="5"/>
        <v>3771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37.660000000000004</v>
      </c>
      <c r="AS16" s="49">
        <v>3801</v>
      </c>
      <c r="AT16" s="48">
        <f t="shared" si="6"/>
        <v>0</v>
      </c>
      <c r="AU16" s="47">
        <f t="shared" si="7"/>
        <v>3801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37.630000000000003</v>
      </c>
      <c r="I17" s="49">
        <v>3856</v>
      </c>
      <c r="J17" s="48">
        <f t="shared" si="0"/>
        <v>0</v>
      </c>
      <c r="K17" s="47">
        <f t="shared" si="1"/>
        <v>3856</v>
      </c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39.26</v>
      </c>
      <c r="U17" s="49">
        <v>3977</v>
      </c>
      <c r="V17" s="48">
        <f t="shared" si="2"/>
        <v>0</v>
      </c>
      <c r="W17" s="47">
        <f t="shared" si="3"/>
        <v>3977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39.270000000000003</v>
      </c>
      <c r="AG17" s="49">
        <v>4012</v>
      </c>
      <c r="AH17" s="48">
        <f t="shared" si="4"/>
        <v>0</v>
      </c>
      <c r="AI17" s="47">
        <f t="shared" si="5"/>
        <v>4012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39.619999999999997</v>
      </c>
      <c r="AS17" s="49">
        <v>4047</v>
      </c>
      <c r="AT17" s="48">
        <f t="shared" si="6"/>
        <v>0</v>
      </c>
      <c r="AU17" s="47">
        <f t="shared" si="7"/>
        <v>4047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38.47</v>
      </c>
      <c r="I18" s="49">
        <v>3936</v>
      </c>
      <c r="J18" s="48">
        <f t="shared" si="0"/>
        <v>0</v>
      </c>
      <c r="K18" s="47">
        <f t="shared" si="1"/>
        <v>3936</v>
      </c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40.130000000000003</v>
      </c>
      <c r="U18" s="49">
        <v>4057</v>
      </c>
      <c r="V18" s="48">
        <f t="shared" si="2"/>
        <v>0</v>
      </c>
      <c r="W18" s="47">
        <f t="shared" si="3"/>
        <v>4057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40.11</v>
      </c>
      <c r="AG18" s="49">
        <v>4092</v>
      </c>
      <c r="AH18" s="48">
        <f t="shared" si="4"/>
        <v>0</v>
      </c>
      <c r="AI18" s="47">
        <f t="shared" si="5"/>
        <v>4092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40.46</v>
      </c>
      <c r="AS18" s="49">
        <v>4127</v>
      </c>
      <c r="AT18" s="48">
        <f t="shared" si="6"/>
        <v>0</v>
      </c>
      <c r="AU18" s="47">
        <f t="shared" si="7"/>
        <v>4127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39.330000000000005</v>
      </c>
      <c r="I19" s="49">
        <v>4018</v>
      </c>
      <c r="J19" s="48">
        <f t="shared" si="0"/>
        <v>0</v>
      </c>
      <c r="K19" s="47">
        <f t="shared" si="1"/>
        <v>4018</v>
      </c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41</v>
      </c>
      <c r="U19" s="49">
        <v>4139</v>
      </c>
      <c r="V19" s="48">
        <f t="shared" si="2"/>
        <v>0</v>
      </c>
      <c r="W19" s="47">
        <f t="shared" si="3"/>
        <v>4139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40.97</v>
      </c>
      <c r="AG19" s="49">
        <v>4174</v>
      </c>
      <c r="AH19" s="48">
        <f t="shared" si="4"/>
        <v>0</v>
      </c>
      <c r="AI19" s="47">
        <f t="shared" si="5"/>
        <v>4174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41.32</v>
      </c>
      <c r="AS19" s="49">
        <v>4209</v>
      </c>
      <c r="AT19" s="48">
        <f t="shared" si="6"/>
        <v>0</v>
      </c>
      <c r="AU19" s="47">
        <f t="shared" si="7"/>
        <v>4209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40.190000000000005</v>
      </c>
      <c r="I20" s="49">
        <v>4098</v>
      </c>
      <c r="J20" s="48">
        <f t="shared" si="0"/>
        <v>0</v>
      </c>
      <c r="K20" s="47">
        <f t="shared" si="1"/>
        <v>4098</v>
      </c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41.86</v>
      </c>
      <c r="U20" s="49">
        <v>4219</v>
      </c>
      <c r="V20" s="48">
        <f t="shared" si="2"/>
        <v>0</v>
      </c>
      <c r="W20" s="47">
        <f t="shared" si="3"/>
        <v>4219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41.83</v>
      </c>
      <c r="AG20" s="49">
        <v>4254</v>
      </c>
      <c r="AH20" s="48">
        <f t="shared" si="4"/>
        <v>0</v>
      </c>
      <c r="AI20" s="47">
        <f t="shared" si="5"/>
        <v>4254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42.180000000000007</v>
      </c>
      <c r="AS20" s="49">
        <v>4289</v>
      </c>
      <c r="AT20" s="48">
        <f t="shared" si="6"/>
        <v>0</v>
      </c>
      <c r="AU20" s="47">
        <f t="shared" si="7"/>
        <v>4289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41.15</v>
      </c>
      <c r="I21" s="49">
        <v>4142</v>
      </c>
      <c r="J21" s="48">
        <f t="shared" si="0"/>
        <v>0</v>
      </c>
      <c r="K21" s="47">
        <f t="shared" si="1"/>
        <v>4142</v>
      </c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42.8</v>
      </c>
      <c r="U21" s="49">
        <v>4260</v>
      </c>
      <c r="V21" s="48">
        <f t="shared" si="2"/>
        <v>0</v>
      </c>
      <c r="W21" s="47">
        <f t="shared" si="3"/>
        <v>4260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42.750000000000007</v>
      </c>
      <c r="AG21" s="49">
        <v>4294</v>
      </c>
      <c r="AH21" s="48">
        <f t="shared" si="4"/>
        <v>0</v>
      </c>
      <c r="AI21" s="47">
        <f t="shared" si="5"/>
        <v>4294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43.09</v>
      </c>
      <c r="AS21" s="49">
        <v>4328</v>
      </c>
      <c r="AT21" s="48">
        <f t="shared" si="6"/>
        <v>0</v>
      </c>
      <c r="AU21" s="47">
        <f t="shared" si="7"/>
        <v>4328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42.01</v>
      </c>
      <c r="I22" s="49">
        <v>4224</v>
      </c>
      <c r="J22" s="48">
        <f t="shared" si="0"/>
        <v>0</v>
      </c>
      <c r="K22" s="47">
        <f t="shared" si="1"/>
        <v>4224</v>
      </c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43.67</v>
      </c>
      <c r="U22" s="49">
        <v>4342</v>
      </c>
      <c r="V22" s="48">
        <f t="shared" si="2"/>
        <v>0</v>
      </c>
      <c r="W22" s="47">
        <f t="shared" si="3"/>
        <v>4342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43.610000000000007</v>
      </c>
      <c r="AG22" s="49">
        <v>4376</v>
      </c>
      <c r="AH22" s="48">
        <f t="shared" si="4"/>
        <v>0</v>
      </c>
      <c r="AI22" s="47">
        <f t="shared" si="5"/>
        <v>4376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43.95</v>
      </c>
      <c r="AS22" s="49">
        <v>4410</v>
      </c>
      <c r="AT22" s="48">
        <f t="shared" si="6"/>
        <v>0</v>
      </c>
      <c r="AU22" s="47">
        <f t="shared" si="7"/>
        <v>4410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43.689999999999991</v>
      </c>
      <c r="I23" s="49">
        <v>4443</v>
      </c>
      <c r="J23" s="48">
        <f t="shared" si="0"/>
        <v>0</v>
      </c>
      <c r="K23" s="47">
        <f t="shared" si="1"/>
        <v>4443</v>
      </c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45.58</v>
      </c>
      <c r="U23" s="49">
        <v>4578</v>
      </c>
      <c r="V23" s="48">
        <f t="shared" si="2"/>
        <v>0</v>
      </c>
      <c r="W23" s="47">
        <f t="shared" si="3"/>
        <v>4578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45.519999999999989</v>
      </c>
      <c r="AG23" s="49">
        <v>4617</v>
      </c>
      <c r="AH23" s="48">
        <f t="shared" si="4"/>
        <v>0</v>
      </c>
      <c r="AI23" s="47">
        <f t="shared" si="5"/>
        <v>4617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45.91</v>
      </c>
      <c r="AS23" s="49">
        <v>4656</v>
      </c>
      <c r="AT23" s="48">
        <f t="shared" si="6"/>
        <v>0</v>
      </c>
      <c r="AU23" s="47">
        <f t="shared" si="7"/>
        <v>4656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44.550000000000004</v>
      </c>
      <c r="I24" s="49">
        <v>4525</v>
      </c>
      <c r="J24" s="48">
        <f t="shared" si="0"/>
        <v>0</v>
      </c>
      <c r="K24" s="47">
        <f t="shared" si="1"/>
        <v>4525</v>
      </c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46.45</v>
      </c>
      <c r="U24" s="49">
        <v>4660</v>
      </c>
      <c r="V24" s="48">
        <f t="shared" si="2"/>
        <v>0</v>
      </c>
      <c r="W24" s="47">
        <f t="shared" si="3"/>
        <v>4660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46.38</v>
      </c>
      <c r="AG24" s="49">
        <v>4699</v>
      </c>
      <c r="AH24" s="48">
        <f t="shared" si="4"/>
        <v>0</v>
      </c>
      <c r="AI24" s="47">
        <f t="shared" si="5"/>
        <v>4699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46.77</v>
      </c>
      <c r="AS24" s="49">
        <v>4738</v>
      </c>
      <c r="AT24" s="48">
        <f t="shared" si="6"/>
        <v>0</v>
      </c>
      <c r="AU24" s="47">
        <f t="shared" si="7"/>
        <v>4738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45.389999999999993</v>
      </c>
      <c r="I25" s="49">
        <v>4605</v>
      </c>
      <c r="J25" s="48">
        <f t="shared" si="0"/>
        <v>0</v>
      </c>
      <c r="K25" s="47">
        <f t="shared" si="1"/>
        <v>4605</v>
      </c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47.31</v>
      </c>
      <c r="U25" s="49">
        <v>4740</v>
      </c>
      <c r="V25" s="48">
        <f t="shared" si="2"/>
        <v>0</v>
      </c>
      <c r="W25" s="47">
        <f t="shared" si="3"/>
        <v>4740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47.219999999999992</v>
      </c>
      <c r="AG25" s="49">
        <v>4779</v>
      </c>
      <c r="AH25" s="48">
        <f t="shared" si="4"/>
        <v>0</v>
      </c>
      <c r="AI25" s="47">
        <f t="shared" si="5"/>
        <v>4779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47.61</v>
      </c>
      <c r="AS25" s="49">
        <v>4818</v>
      </c>
      <c r="AT25" s="48">
        <f t="shared" si="6"/>
        <v>0</v>
      </c>
      <c r="AU25" s="47">
        <f t="shared" si="7"/>
        <v>4818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46.249999999999993</v>
      </c>
      <c r="I26" s="49">
        <v>4687</v>
      </c>
      <c r="J26" s="48">
        <f t="shared" si="0"/>
        <v>0</v>
      </c>
      <c r="K26" s="47">
        <f t="shared" si="1"/>
        <v>4687</v>
      </c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48.18</v>
      </c>
      <c r="U26" s="49">
        <v>4822</v>
      </c>
      <c r="V26" s="48">
        <f t="shared" si="2"/>
        <v>0</v>
      </c>
      <c r="W26" s="47">
        <f t="shared" si="3"/>
        <v>4822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48.079999999999991</v>
      </c>
      <c r="AG26" s="49">
        <v>4861</v>
      </c>
      <c r="AH26" s="48">
        <f t="shared" si="4"/>
        <v>0</v>
      </c>
      <c r="AI26" s="47">
        <f t="shared" si="5"/>
        <v>4861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48.47</v>
      </c>
      <c r="AS26" s="49">
        <v>4900</v>
      </c>
      <c r="AT26" s="48">
        <f t="shared" si="6"/>
        <v>0</v>
      </c>
      <c r="AU26" s="47">
        <f t="shared" si="7"/>
        <v>4900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47.23</v>
      </c>
      <c r="I27" s="49">
        <v>4733</v>
      </c>
      <c r="J27" s="48">
        <f t="shared" si="0"/>
        <v>0</v>
      </c>
      <c r="K27" s="47">
        <f t="shared" si="1"/>
        <v>4733</v>
      </c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49.12</v>
      </c>
      <c r="U27" s="49">
        <v>4865</v>
      </c>
      <c r="V27" s="48">
        <f t="shared" si="2"/>
        <v>0</v>
      </c>
      <c r="W27" s="47">
        <f t="shared" si="3"/>
        <v>4865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49.02</v>
      </c>
      <c r="AG27" s="49">
        <v>4903</v>
      </c>
      <c r="AH27" s="48">
        <f t="shared" si="4"/>
        <v>0</v>
      </c>
      <c r="AI27" s="47">
        <f t="shared" si="5"/>
        <v>4903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49.400000000000006</v>
      </c>
      <c r="AS27" s="49">
        <v>4941</v>
      </c>
      <c r="AT27" s="48">
        <f t="shared" si="6"/>
        <v>0</v>
      </c>
      <c r="AU27" s="47">
        <f t="shared" si="7"/>
        <v>4941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49.53</v>
      </c>
      <c r="I28" s="49">
        <v>4973</v>
      </c>
      <c r="J28" s="48">
        <f t="shared" si="0"/>
        <v>0</v>
      </c>
      <c r="K28" s="47">
        <f t="shared" si="1"/>
        <v>4973</v>
      </c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51.87</v>
      </c>
      <c r="U28" s="49">
        <v>5139</v>
      </c>
      <c r="V28" s="48">
        <f t="shared" si="2"/>
        <v>0</v>
      </c>
      <c r="W28" s="47">
        <f t="shared" si="3"/>
        <v>5139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51.780000000000008</v>
      </c>
      <c r="AG28" s="49">
        <v>5187</v>
      </c>
      <c r="AH28" s="48">
        <f t="shared" si="4"/>
        <v>0</v>
      </c>
      <c r="AI28" s="47">
        <f t="shared" si="5"/>
        <v>5187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52.260000000000012</v>
      </c>
      <c r="AS28" s="49">
        <v>5235</v>
      </c>
      <c r="AT28" s="48">
        <f t="shared" si="6"/>
        <v>0</v>
      </c>
      <c r="AU28" s="47">
        <f t="shared" si="7"/>
        <v>5235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51.21</v>
      </c>
      <c r="I29" s="49">
        <v>5192</v>
      </c>
      <c r="J29" s="48">
        <f t="shared" si="0"/>
        <v>0</v>
      </c>
      <c r="K29" s="47">
        <f t="shared" si="1"/>
        <v>5192</v>
      </c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53.78</v>
      </c>
      <c r="U29" s="49">
        <v>5375</v>
      </c>
      <c r="V29" s="48">
        <f t="shared" si="2"/>
        <v>0</v>
      </c>
      <c r="W29" s="47">
        <f t="shared" si="3"/>
        <v>5375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53.690000000000005</v>
      </c>
      <c r="AG29" s="49">
        <v>5428</v>
      </c>
      <c r="AH29" s="48">
        <f t="shared" si="4"/>
        <v>0</v>
      </c>
      <c r="AI29" s="47">
        <f t="shared" si="5"/>
        <v>5428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54.220000000000006</v>
      </c>
      <c r="AS29" s="49">
        <v>5481</v>
      </c>
      <c r="AT29" s="48">
        <f t="shared" si="6"/>
        <v>0</v>
      </c>
      <c r="AU29" s="47">
        <f t="shared" si="7"/>
        <v>5481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52.07</v>
      </c>
      <c r="I30" s="49">
        <v>5274</v>
      </c>
      <c r="J30" s="48">
        <f t="shared" si="0"/>
        <v>0</v>
      </c>
      <c r="K30" s="47">
        <f t="shared" si="1"/>
        <v>5274</v>
      </c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54.65</v>
      </c>
      <c r="U30" s="49">
        <v>5457</v>
      </c>
      <c r="V30" s="48">
        <f t="shared" si="2"/>
        <v>0</v>
      </c>
      <c r="W30" s="47">
        <f t="shared" si="3"/>
        <v>5457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54.550000000000004</v>
      </c>
      <c r="AG30" s="49">
        <v>5510</v>
      </c>
      <c r="AH30" s="48">
        <f t="shared" si="4"/>
        <v>0</v>
      </c>
      <c r="AI30" s="47">
        <f t="shared" si="5"/>
        <v>5510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55.080000000000005</v>
      </c>
      <c r="AS30" s="49">
        <v>5563</v>
      </c>
      <c r="AT30" s="48">
        <f t="shared" si="6"/>
        <v>0</v>
      </c>
      <c r="AU30" s="47">
        <f t="shared" si="7"/>
        <v>5563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52.910000000000004</v>
      </c>
      <c r="I31" s="49">
        <v>5354</v>
      </c>
      <c r="J31" s="48">
        <f t="shared" si="0"/>
        <v>0</v>
      </c>
      <c r="K31" s="47">
        <f t="shared" si="1"/>
        <v>5354</v>
      </c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55.51</v>
      </c>
      <c r="U31" s="49">
        <v>5537</v>
      </c>
      <c r="V31" s="48">
        <f t="shared" si="2"/>
        <v>0</v>
      </c>
      <c r="W31" s="47">
        <f t="shared" si="3"/>
        <v>5537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55.39</v>
      </c>
      <c r="AG31" s="49">
        <v>5590</v>
      </c>
      <c r="AH31" s="48">
        <f t="shared" si="4"/>
        <v>0</v>
      </c>
      <c r="AI31" s="47">
        <f t="shared" si="5"/>
        <v>5590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55.92</v>
      </c>
      <c r="AS31" s="49">
        <v>5643</v>
      </c>
      <c r="AT31" s="48">
        <f t="shared" si="6"/>
        <v>0</v>
      </c>
      <c r="AU31" s="47">
        <f t="shared" si="7"/>
        <v>5643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53.77</v>
      </c>
      <c r="I32" s="49">
        <v>5436</v>
      </c>
      <c r="J32" s="48">
        <f t="shared" si="0"/>
        <v>0</v>
      </c>
      <c r="K32" s="47">
        <f t="shared" si="1"/>
        <v>5436</v>
      </c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56.38</v>
      </c>
      <c r="U32" s="49">
        <v>5619</v>
      </c>
      <c r="V32" s="48">
        <f t="shared" si="2"/>
        <v>0</v>
      </c>
      <c r="W32" s="47">
        <f t="shared" si="3"/>
        <v>5619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56.250000000000007</v>
      </c>
      <c r="AG32" s="49">
        <v>5672</v>
      </c>
      <c r="AH32" s="48">
        <f t="shared" si="4"/>
        <v>0</v>
      </c>
      <c r="AI32" s="47">
        <f t="shared" si="5"/>
        <v>5672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56.780000000000008</v>
      </c>
      <c r="AS32" s="49">
        <v>5725</v>
      </c>
      <c r="AT32" s="48">
        <f t="shared" si="6"/>
        <v>0</v>
      </c>
      <c r="AU32" s="47">
        <f t="shared" si="7"/>
        <v>5725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54.75</v>
      </c>
      <c r="I33" s="49">
        <v>5482</v>
      </c>
      <c r="J33" s="48">
        <f t="shared" si="0"/>
        <v>0</v>
      </c>
      <c r="K33" s="47">
        <f t="shared" si="1"/>
        <v>5482</v>
      </c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57.32</v>
      </c>
      <c r="U33" s="49">
        <v>5662</v>
      </c>
      <c r="V33" s="48">
        <f t="shared" si="2"/>
        <v>0</v>
      </c>
      <c r="W33" s="47">
        <f t="shared" si="3"/>
        <v>5662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57.190000000000005</v>
      </c>
      <c r="AG33" s="49">
        <v>5714</v>
      </c>
      <c r="AH33" s="48">
        <f t="shared" si="4"/>
        <v>0</v>
      </c>
      <c r="AI33" s="47">
        <f t="shared" si="5"/>
        <v>5714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57.710000000000008</v>
      </c>
      <c r="AS33" s="49">
        <v>5766</v>
      </c>
      <c r="AT33" s="48">
        <f t="shared" si="6"/>
        <v>0</v>
      </c>
      <c r="AU33" s="47">
        <f t="shared" si="7"/>
        <v>5766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55.61</v>
      </c>
      <c r="I34" s="49">
        <v>5564</v>
      </c>
      <c r="J34" s="48">
        <f t="shared" si="0"/>
        <v>0</v>
      </c>
      <c r="K34" s="47">
        <f t="shared" si="1"/>
        <v>5564</v>
      </c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58.18</v>
      </c>
      <c r="U34" s="49">
        <v>5744</v>
      </c>
      <c r="V34" s="48">
        <f t="shared" si="2"/>
        <v>0</v>
      </c>
      <c r="W34" s="47">
        <f t="shared" si="3"/>
        <v>5744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58.050000000000004</v>
      </c>
      <c r="AG34" s="49">
        <v>5796</v>
      </c>
      <c r="AH34" s="48">
        <f t="shared" si="4"/>
        <v>0</v>
      </c>
      <c r="AI34" s="47">
        <f t="shared" si="5"/>
        <v>5796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58.570000000000007</v>
      </c>
      <c r="AS34" s="49">
        <v>5848</v>
      </c>
      <c r="AT34" s="48">
        <f t="shared" si="6"/>
        <v>0</v>
      </c>
      <c r="AU34" s="47">
        <f t="shared" si="7"/>
        <v>5848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57.269999999999996</v>
      </c>
      <c r="I35" s="49">
        <v>5779</v>
      </c>
      <c r="J35" s="48">
        <f t="shared" si="0"/>
        <v>0</v>
      </c>
      <c r="K35" s="47">
        <f t="shared" si="1"/>
        <v>5779</v>
      </c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60.1</v>
      </c>
      <c r="U35" s="49">
        <v>5976</v>
      </c>
      <c r="V35" s="48">
        <f t="shared" si="2"/>
        <v>0</v>
      </c>
      <c r="W35" s="47">
        <f t="shared" si="3"/>
        <v>5976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59.94</v>
      </c>
      <c r="AG35" s="49">
        <v>6033</v>
      </c>
      <c r="AH35" s="48">
        <f t="shared" si="4"/>
        <v>0</v>
      </c>
      <c r="AI35" s="47">
        <f t="shared" si="5"/>
        <v>6033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60.51</v>
      </c>
      <c r="AS35" s="49">
        <v>6090</v>
      </c>
      <c r="AT35" s="48">
        <f t="shared" si="6"/>
        <v>0</v>
      </c>
      <c r="AU35" s="47">
        <f t="shared" si="7"/>
        <v>6090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58.129999999999995</v>
      </c>
      <c r="I36" s="49">
        <v>5861</v>
      </c>
      <c r="J36" s="48">
        <f t="shared" si="0"/>
        <v>0</v>
      </c>
      <c r="K36" s="47">
        <f t="shared" si="1"/>
        <v>5861</v>
      </c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60.96</v>
      </c>
      <c r="U36" s="49">
        <v>6058</v>
      </c>
      <c r="V36" s="48">
        <f t="shared" si="2"/>
        <v>0</v>
      </c>
      <c r="W36" s="47">
        <f t="shared" si="3"/>
        <v>6058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60.8</v>
      </c>
      <c r="AG36" s="49">
        <v>6115</v>
      </c>
      <c r="AH36" s="48">
        <f t="shared" si="4"/>
        <v>0</v>
      </c>
      <c r="AI36" s="47">
        <f t="shared" si="5"/>
        <v>6115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61.37</v>
      </c>
      <c r="AS36" s="49">
        <v>6172</v>
      </c>
      <c r="AT36" s="48">
        <f t="shared" si="6"/>
        <v>0</v>
      </c>
      <c r="AU36" s="47">
        <f t="shared" si="7"/>
        <v>6172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58.989999999999995</v>
      </c>
      <c r="I37" s="49">
        <v>5943</v>
      </c>
      <c r="J37" s="48">
        <f t="shared" si="0"/>
        <v>0</v>
      </c>
      <c r="K37" s="47">
        <f t="shared" si="1"/>
        <v>5943</v>
      </c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61.83</v>
      </c>
      <c r="U37" s="49">
        <v>6140</v>
      </c>
      <c r="V37" s="48">
        <f t="shared" si="2"/>
        <v>0</v>
      </c>
      <c r="W37" s="47">
        <f t="shared" si="3"/>
        <v>6140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61.66</v>
      </c>
      <c r="AG37" s="49">
        <v>6197</v>
      </c>
      <c r="AH37" s="48">
        <f t="shared" si="4"/>
        <v>0</v>
      </c>
      <c r="AI37" s="47">
        <f t="shared" si="5"/>
        <v>6197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62.23</v>
      </c>
      <c r="AS37" s="49">
        <v>6254</v>
      </c>
      <c r="AT37" s="48">
        <f t="shared" si="6"/>
        <v>0</v>
      </c>
      <c r="AU37" s="47">
        <f t="shared" si="7"/>
        <v>6254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59.83</v>
      </c>
      <c r="I38" s="49">
        <v>6023</v>
      </c>
      <c r="J38" s="48">
        <f t="shared" si="0"/>
        <v>0</v>
      </c>
      <c r="K38" s="47">
        <f t="shared" si="1"/>
        <v>6023</v>
      </c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62.7</v>
      </c>
      <c r="U38" s="49">
        <v>6220</v>
      </c>
      <c r="V38" s="48">
        <f t="shared" si="2"/>
        <v>0</v>
      </c>
      <c r="W38" s="47">
        <f t="shared" si="3"/>
        <v>6220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62.5</v>
      </c>
      <c r="AG38" s="49">
        <v>6277</v>
      </c>
      <c r="AH38" s="48">
        <f t="shared" si="4"/>
        <v>0</v>
      </c>
      <c r="AI38" s="47">
        <f t="shared" si="5"/>
        <v>6277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63.07</v>
      </c>
      <c r="AS38" s="49">
        <v>6334</v>
      </c>
      <c r="AT38" s="48">
        <f t="shared" si="6"/>
        <v>0</v>
      </c>
      <c r="AU38" s="47">
        <f t="shared" si="7"/>
        <v>6334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60.81</v>
      </c>
      <c r="I39" s="49">
        <v>6069</v>
      </c>
      <c r="J39" s="48">
        <f t="shared" si="0"/>
        <v>0</v>
      </c>
      <c r="K39" s="47">
        <f t="shared" si="1"/>
        <v>6069</v>
      </c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63.64</v>
      </c>
      <c r="U39" s="49">
        <v>6263</v>
      </c>
      <c r="V39" s="48">
        <f t="shared" si="2"/>
        <v>0</v>
      </c>
      <c r="W39" s="47">
        <f t="shared" si="3"/>
        <v>6263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63.440000000000005</v>
      </c>
      <c r="AG39" s="49">
        <v>6319</v>
      </c>
      <c r="AH39" s="48">
        <f t="shared" si="4"/>
        <v>0</v>
      </c>
      <c r="AI39" s="47">
        <f t="shared" si="5"/>
        <v>6319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64</v>
      </c>
      <c r="AS39" s="49">
        <v>6375</v>
      </c>
      <c r="AT39" s="48">
        <f t="shared" si="6"/>
        <v>0</v>
      </c>
      <c r="AU39" s="47">
        <f t="shared" si="7"/>
        <v>6375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61.67</v>
      </c>
      <c r="I40" s="49">
        <v>6151</v>
      </c>
      <c r="J40" s="48">
        <f t="shared" si="0"/>
        <v>0</v>
      </c>
      <c r="K40" s="47">
        <f t="shared" si="1"/>
        <v>6151</v>
      </c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64.5</v>
      </c>
      <c r="U40" s="49">
        <v>6345</v>
      </c>
      <c r="V40" s="48">
        <f t="shared" si="2"/>
        <v>0</v>
      </c>
      <c r="W40" s="47">
        <f t="shared" si="3"/>
        <v>6345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64.3</v>
      </c>
      <c r="AG40" s="49">
        <v>6401</v>
      </c>
      <c r="AH40" s="48">
        <f t="shared" si="4"/>
        <v>0</v>
      </c>
      <c r="AI40" s="47">
        <f t="shared" si="5"/>
        <v>6401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64.86</v>
      </c>
      <c r="AS40" s="49">
        <v>6457</v>
      </c>
      <c r="AT40" s="48">
        <f t="shared" si="6"/>
        <v>0</v>
      </c>
      <c r="AU40" s="47">
        <f t="shared" si="7"/>
        <v>6457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63.33</v>
      </c>
      <c r="I41" s="49">
        <v>6368</v>
      </c>
      <c r="J41" s="48">
        <f t="shared" si="0"/>
        <v>0</v>
      </c>
      <c r="K41" s="47">
        <f t="shared" si="1"/>
        <v>6368</v>
      </c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66.42</v>
      </c>
      <c r="U41" s="49">
        <v>6579</v>
      </c>
      <c r="V41" s="48">
        <f t="shared" si="2"/>
        <v>0</v>
      </c>
      <c r="W41" s="47">
        <f t="shared" si="3"/>
        <v>6579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66.19</v>
      </c>
      <c r="AG41" s="49">
        <v>6640</v>
      </c>
      <c r="AH41" s="48">
        <f t="shared" si="4"/>
        <v>0</v>
      </c>
      <c r="AI41" s="47">
        <f t="shared" si="5"/>
        <v>6640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66.8</v>
      </c>
      <c r="AS41" s="49">
        <v>6701</v>
      </c>
      <c r="AT41" s="48">
        <f t="shared" si="6"/>
        <v>0</v>
      </c>
      <c r="AU41" s="47">
        <f t="shared" si="7"/>
        <v>6701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64.19</v>
      </c>
      <c r="I42" s="49">
        <v>6450</v>
      </c>
      <c r="J42" s="48">
        <f t="shared" si="0"/>
        <v>0</v>
      </c>
      <c r="K42" s="47">
        <f t="shared" si="1"/>
        <v>6450</v>
      </c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67.28</v>
      </c>
      <c r="U42" s="49">
        <v>6661</v>
      </c>
      <c r="V42" s="48">
        <f t="shared" si="2"/>
        <v>0</v>
      </c>
      <c r="W42" s="47">
        <f t="shared" si="3"/>
        <v>6661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67.05</v>
      </c>
      <c r="AG42" s="49">
        <v>6722</v>
      </c>
      <c r="AH42" s="48">
        <f t="shared" si="4"/>
        <v>0</v>
      </c>
      <c r="AI42" s="47">
        <f t="shared" si="5"/>
        <v>6722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67.66</v>
      </c>
      <c r="AS42" s="49">
        <v>6783</v>
      </c>
      <c r="AT42" s="48">
        <f t="shared" si="6"/>
        <v>0</v>
      </c>
      <c r="AU42" s="47">
        <f t="shared" si="7"/>
        <v>6783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65.05</v>
      </c>
      <c r="I43" s="49">
        <v>6530</v>
      </c>
      <c r="J43" s="48">
        <f t="shared" si="0"/>
        <v>0</v>
      </c>
      <c r="K43" s="47">
        <f t="shared" si="1"/>
        <v>6530</v>
      </c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68.150000000000006</v>
      </c>
      <c r="U43" s="49">
        <v>6741</v>
      </c>
      <c r="V43" s="48">
        <f t="shared" si="2"/>
        <v>0</v>
      </c>
      <c r="W43" s="47">
        <f t="shared" si="3"/>
        <v>6741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67.91</v>
      </c>
      <c r="AG43" s="49">
        <v>6802</v>
      </c>
      <c r="AH43" s="48">
        <f t="shared" si="4"/>
        <v>0</v>
      </c>
      <c r="AI43" s="47">
        <f t="shared" si="5"/>
        <v>6802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68.52</v>
      </c>
      <c r="AS43" s="49">
        <v>6863</v>
      </c>
      <c r="AT43" s="48">
        <f t="shared" si="6"/>
        <v>0</v>
      </c>
      <c r="AU43" s="47">
        <f t="shared" si="7"/>
        <v>6863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65.91</v>
      </c>
      <c r="I44" s="49">
        <v>6612</v>
      </c>
      <c r="J44" s="48">
        <f t="shared" si="0"/>
        <v>0</v>
      </c>
      <c r="K44" s="47">
        <f t="shared" si="1"/>
        <v>6612</v>
      </c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69.010000000000005</v>
      </c>
      <c r="U44" s="49">
        <v>6823</v>
      </c>
      <c r="V44" s="48">
        <f t="shared" si="2"/>
        <v>0</v>
      </c>
      <c r="W44" s="47">
        <f t="shared" si="3"/>
        <v>6823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68.77</v>
      </c>
      <c r="AG44" s="49">
        <v>6884</v>
      </c>
      <c r="AH44" s="48">
        <f t="shared" si="4"/>
        <v>0</v>
      </c>
      <c r="AI44" s="47">
        <f t="shared" si="5"/>
        <v>6884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69.38</v>
      </c>
      <c r="AS44" s="49">
        <v>6945</v>
      </c>
      <c r="AT44" s="48">
        <f t="shared" si="6"/>
        <v>0</v>
      </c>
      <c r="AU44" s="47">
        <f t="shared" si="7"/>
        <v>6945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66.86999999999999</v>
      </c>
      <c r="I45" s="49">
        <v>6656</v>
      </c>
      <c r="J45" s="48">
        <f t="shared" si="0"/>
        <v>0</v>
      </c>
      <c r="K45" s="47">
        <f t="shared" si="1"/>
        <v>6656</v>
      </c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69.95</v>
      </c>
      <c r="U45" s="49">
        <v>6864</v>
      </c>
      <c r="V45" s="48">
        <f t="shared" si="2"/>
        <v>0</v>
      </c>
      <c r="W45" s="47">
        <f t="shared" si="3"/>
        <v>6864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69.69</v>
      </c>
      <c r="AG45" s="49">
        <v>6924</v>
      </c>
      <c r="AH45" s="48">
        <f t="shared" si="4"/>
        <v>0</v>
      </c>
      <c r="AI45" s="47">
        <f t="shared" si="5"/>
        <v>6924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70.289999999999992</v>
      </c>
      <c r="AS45" s="49">
        <v>6984</v>
      </c>
      <c r="AT45" s="48">
        <f t="shared" si="6"/>
        <v>0</v>
      </c>
      <c r="AU45" s="47">
        <f t="shared" si="7"/>
        <v>6984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67.72999999999999</v>
      </c>
      <c r="I46" s="49">
        <v>6738</v>
      </c>
      <c r="J46" s="48">
        <f t="shared" si="0"/>
        <v>0</v>
      </c>
      <c r="K46" s="47">
        <f t="shared" si="1"/>
        <v>6738</v>
      </c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70.819999999999993</v>
      </c>
      <c r="U46" s="49">
        <v>6946</v>
      </c>
      <c r="V46" s="48">
        <f t="shared" si="2"/>
        <v>0</v>
      </c>
      <c r="W46" s="47">
        <f t="shared" si="3"/>
        <v>6946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70.55</v>
      </c>
      <c r="AG46" s="49">
        <v>7006</v>
      </c>
      <c r="AH46" s="48">
        <f t="shared" si="4"/>
        <v>0</v>
      </c>
      <c r="AI46" s="47">
        <f t="shared" si="5"/>
        <v>7006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71.149999999999991</v>
      </c>
      <c r="AS46" s="49">
        <v>7066</v>
      </c>
      <c r="AT46" s="48">
        <f t="shared" si="6"/>
        <v>0</v>
      </c>
      <c r="AU46" s="47">
        <f t="shared" si="7"/>
        <v>7066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69.409999999999982</v>
      </c>
      <c r="I47" s="49">
        <v>6957</v>
      </c>
      <c r="J47" s="48">
        <f t="shared" si="0"/>
        <v>0</v>
      </c>
      <c r="K47" s="47">
        <f t="shared" si="1"/>
        <v>6957</v>
      </c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72.930000000000007</v>
      </c>
      <c r="U47" s="49">
        <v>7182</v>
      </c>
      <c r="V47" s="48">
        <f t="shared" si="2"/>
        <v>0</v>
      </c>
      <c r="W47" s="47">
        <f t="shared" si="3"/>
        <v>7182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72.45999999999998</v>
      </c>
      <c r="AG47" s="49">
        <v>7247</v>
      </c>
      <c r="AH47" s="48">
        <f t="shared" si="4"/>
        <v>0</v>
      </c>
      <c r="AI47" s="47">
        <f t="shared" si="5"/>
        <v>7247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73.109999999999985</v>
      </c>
      <c r="AS47" s="49">
        <v>7312</v>
      </c>
      <c r="AT47" s="48">
        <f t="shared" si="6"/>
        <v>0</v>
      </c>
      <c r="AU47" s="47">
        <f t="shared" si="7"/>
        <v>7312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70.249999999999986</v>
      </c>
      <c r="I48" s="49">
        <v>7037</v>
      </c>
      <c r="J48" s="48">
        <f t="shared" si="0"/>
        <v>0</v>
      </c>
      <c r="K48" s="47">
        <f t="shared" si="1"/>
        <v>7037</v>
      </c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73.599999999999994</v>
      </c>
      <c r="U48" s="49">
        <v>7262</v>
      </c>
      <c r="V48" s="48">
        <f t="shared" si="2"/>
        <v>0</v>
      </c>
      <c r="W48" s="47">
        <f t="shared" si="3"/>
        <v>7262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73.299999999999983</v>
      </c>
      <c r="AG48" s="49">
        <v>7327</v>
      </c>
      <c r="AH48" s="48">
        <f t="shared" si="4"/>
        <v>0</v>
      </c>
      <c r="AI48" s="47">
        <f t="shared" si="5"/>
        <v>7327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73.949999999999989</v>
      </c>
      <c r="AS48" s="49">
        <v>7392</v>
      </c>
      <c r="AT48" s="48">
        <f t="shared" si="6"/>
        <v>0</v>
      </c>
      <c r="AU48" s="47">
        <f t="shared" si="7"/>
        <v>7392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71.109999999999985</v>
      </c>
      <c r="I49" s="49">
        <v>7119</v>
      </c>
      <c r="J49" s="48">
        <f t="shared" si="0"/>
        <v>0</v>
      </c>
      <c r="K49" s="47">
        <f t="shared" si="1"/>
        <v>7119</v>
      </c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74.459999999999994</v>
      </c>
      <c r="U49" s="49">
        <v>7344</v>
      </c>
      <c r="V49" s="48">
        <f t="shared" si="2"/>
        <v>0</v>
      </c>
      <c r="W49" s="47">
        <f t="shared" si="3"/>
        <v>7344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74.159999999999982</v>
      </c>
      <c r="AG49" s="49">
        <v>7409</v>
      </c>
      <c r="AH49" s="48">
        <f t="shared" si="4"/>
        <v>0</v>
      </c>
      <c r="AI49" s="47">
        <f t="shared" si="5"/>
        <v>7409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74.809999999999988</v>
      </c>
      <c r="AS49" s="49">
        <v>7474</v>
      </c>
      <c r="AT49" s="48">
        <f t="shared" si="6"/>
        <v>0</v>
      </c>
      <c r="AU49" s="47">
        <f t="shared" si="7"/>
        <v>7474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71.969999999999985</v>
      </c>
      <c r="I50" s="49">
        <v>7199</v>
      </c>
      <c r="J50" s="48">
        <f t="shared" si="0"/>
        <v>0</v>
      </c>
      <c r="K50" s="47">
        <f t="shared" si="1"/>
        <v>7199</v>
      </c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75.33</v>
      </c>
      <c r="U50" s="49">
        <v>7424</v>
      </c>
      <c r="V50" s="48">
        <f t="shared" si="2"/>
        <v>0</v>
      </c>
      <c r="W50" s="47">
        <f t="shared" si="3"/>
        <v>7424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75.019999999999982</v>
      </c>
      <c r="AG50" s="49">
        <v>7489</v>
      </c>
      <c r="AH50" s="48">
        <f t="shared" si="4"/>
        <v>0</v>
      </c>
      <c r="AI50" s="47">
        <f t="shared" si="5"/>
        <v>7489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75.669999999999987</v>
      </c>
      <c r="AS50" s="49">
        <v>7554</v>
      </c>
      <c r="AT50" s="48">
        <f t="shared" si="6"/>
        <v>0</v>
      </c>
      <c r="AU50" s="47">
        <f t="shared" si="7"/>
        <v>7554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72.929999999999993</v>
      </c>
      <c r="I51" s="49">
        <v>7243</v>
      </c>
      <c r="J51" s="48">
        <f t="shared" si="0"/>
        <v>0</v>
      </c>
      <c r="K51" s="47">
        <f t="shared" si="1"/>
        <v>7243</v>
      </c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76.27</v>
      </c>
      <c r="U51" s="49">
        <v>7465</v>
      </c>
      <c r="V51" s="48">
        <f t="shared" si="2"/>
        <v>0</v>
      </c>
      <c r="W51" s="47">
        <f t="shared" si="3"/>
        <v>7465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75.94</v>
      </c>
      <c r="AG51" s="49">
        <v>7529</v>
      </c>
      <c r="AH51" s="48">
        <f t="shared" si="4"/>
        <v>0</v>
      </c>
      <c r="AI51" s="47">
        <f t="shared" si="5"/>
        <v>7529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76.58</v>
      </c>
      <c r="AS51" s="49">
        <v>7593</v>
      </c>
      <c r="AT51" s="48">
        <f t="shared" si="6"/>
        <v>0</v>
      </c>
      <c r="AU51" s="47">
        <f t="shared" si="7"/>
        <v>7593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73.789999999999992</v>
      </c>
      <c r="I52" s="49">
        <v>7325</v>
      </c>
      <c r="J52" s="48">
        <f t="shared" si="0"/>
        <v>0</v>
      </c>
      <c r="K52" s="47">
        <f t="shared" si="1"/>
        <v>7325</v>
      </c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77.13</v>
      </c>
      <c r="U52" s="49">
        <v>7547</v>
      </c>
      <c r="V52" s="48">
        <f t="shared" si="2"/>
        <v>0</v>
      </c>
      <c r="W52" s="47">
        <f t="shared" si="3"/>
        <v>7547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76.8</v>
      </c>
      <c r="AG52" s="49">
        <v>7611</v>
      </c>
      <c r="AH52" s="48">
        <f t="shared" si="4"/>
        <v>0</v>
      </c>
      <c r="AI52" s="47">
        <f t="shared" si="5"/>
        <v>7611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77.44</v>
      </c>
      <c r="AS52" s="49">
        <v>7675</v>
      </c>
      <c r="AT52" s="48">
        <f t="shared" si="6"/>
        <v>0</v>
      </c>
      <c r="AU52" s="47">
        <f t="shared" si="7"/>
        <v>7675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75.47</v>
      </c>
      <c r="I53" s="49">
        <v>7544</v>
      </c>
      <c r="J53" s="48">
        <f t="shared" si="0"/>
        <v>0</v>
      </c>
      <c r="K53" s="47">
        <f t="shared" si="1"/>
        <v>7544</v>
      </c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79.05</v>
      </c>
      <c r="U53" s="49">
        <v>7783</v>
      </c>
      <c r="V53" s="48">
        <f t="shared" si="2"/>
        <v>0</v>
      </c>
      <c r="W53" s="47">
        <f t="shared" si="3"/>
        <v>7783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78.709999999999994</v>
      </c>
      <c r="AG53" s="49">
        <v>7852</v>
      </c>
      <c r="AH53" s="48">
        <f t="shared" si="4"/>
        <v>0</v>
      </c>
      <c r="AI53" s="47">
        <f t="shared" si="5"/>
        <v>7852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79.399999999999991</v>
      </c>
      <c r="AS53" s="49">
        <v>7921</v>
      </c>
      <c r="AT53" s="48">
        <f t="shared" si="6"/>
        <v>0</v>
      </c>
      <c r="AU53" s="47">
        <f t="shared" si="7"/>
        <v>7921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75.754000000000005</v>
      </c>
      <c r="I54" s="49">
        <v>7572</v>
      </c>
      <c r="J54" s="48">
        <f t="shared" si="0"/>
        <v>0</v>
      </c>
      <c r="K54" s="47">
        <f t="shared" si="1"/>
        <v>7572</v>
      </c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79.91</v>
      </c>
      <c r="U54" s="49">
        <v>7811</v>
      </c>
      <c r="V54" s="48">
        <f t="shared" si="2"/>
        <v>0</v>
      </c>
      <c r="W54" s="47">
        <f t="shared" si="3"/>
        <v>7811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78.994</v>
      </c>
      <c r="AG54" s="49">
        <v>7880</v>
      </c>
      <c r="AH54" s="48">
        <f t="shared" si="4"/>
        <v>0</v>
      </c>
      <c r="AI54" s="47">
        <f t="shared" si="5"/>
        <v>7880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79.684000000000012</v>
      </c>
      <c r="AS54" s="49">
        <v>7949</v>
      </c>
      <c r="AT54" s="48">
        <f t="shared" si="6"/>
        <v>0</v>
      </c>
      <c r="AU54" s="47">
        <f t="shared" si="7"/>
        <v>7949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77.17</v>
      </c>
      <c r="I55" s="49">
        <v>7706</v>
      </c>
      <c r="J55" s="48">
        <f t="shared" si="0"/>
        <v>0</v>
      </c>
      <c r="K55" s="47">
        <f t="shared" si="1"/>
        <v>7706</v>
      </c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80.78</v>
      </c>
      <c r="U55" s="49">
        <v>7945</v>
      </c>
      <c r="V55" s="48">
        <f t="shared" si="2"/>
        <v>0</v>
      </c>
      <c r="W55" s="47">
        <f t="shared" si="3"/>
        <v>7945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80.41</v>
      </c>
      <c r="AG55" s="49">
        <v>8014</v>
      </c>
      <c r="AH55" s="48">
        <f t="shared" si="4"/>
        <v>0</v>
      </c>
      <c r="AI55" s="47">
        <f t="shared" si="5"/>
        <v>8014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81.100000000000009</v>
      </c>
      <c r="AS55" s="49">
        <v>8083</v>
      </c>
      <c r="AT55" s="48">
        <f t="shared" si="6"/>
        <v>0</v>
      </c>
      <c r="AU55" s="47">
        <f t="shared" si="7"/>
        <v>8083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78.030000000000015</v>
      </c>
      <c r="I56" s="49">
        <v>7788</v>
      </c>
      <c r="J56" s="48">
        <f t="shared" si="0"/>
        <v>0</v>
      </c>
      <c r="K56" s="47">
        <f t="shared" si="1"/>
        <v>7788</v>
      </c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81.650000000000006</v>
      </c>
      <c r="U56" s="49">
        <v>8027</v>
      </c>
      <c r="V56" s="48">
        <f t="shared" si="2"/>
        <v>0</v>
      </c>
      <c r="W56" s="47">
        <f t="shared" si="3"/>
        <v>8027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81.27</v>
      </c>
      <c r="AG56" s="49">
        <v>8096</v>
      </c>
      <c r="AH56" s="48">
        <f t="shared" si="4"/>
        <v>0</v>
      </c>
      <c r="AI56" s="47">
        <f t="shared" si="5"/>
        <v>8096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81.96</v>
      </c>
      <c r="AS56" s="49">
        <v>8165</v>
      </c>
      <c r="AT56" s="48">
        <f t="shared" si="6"/>
        <v>0</v>
      </c>
      <c r="AU56" s="47">
        <f t="shared" si="7"/>
        <v>8165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79.010000000000005</v>
      </c>
      <c r="I57" s="49">
        <v>7832</v>
      </c>
      <c r="J57" s="48">
        <f t="shared" si="0"/>
        <v>0</v>
      </c>
      <c r="K57" s="47">
        <f t="shared" si="1"/>
        <v>7832</v>
      </c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82.59</v>
      </c>
      <c r="U57" s="49">
        <v>8068</v>
      </c>
      <c r="V57" s="48">
        <f t="shared" si="2"/>
        <v>0</v>
      </c>
      <c r="W57" s="47">
        <f t="shared" si="3"/>
        <v>8068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82.21</v>
      </c>
      <c r="AG57" s="49">
        <v>8136</v>
      </c>
      <c r="AH57" s="48">
        <f t="shared" si="4"/>
        <v>0</v>
      </c>
      <c r="AI57" s="47">
        <f t="shared" si="5"/>
        <v>8136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82.89</v>
      </c>
      <c r="AS57" s="49">
        <v>8204</v>
      </c>
      <c r="AT57" s="48">
        <f t="shared" si="6"/>
        <v>0</v>
      </c>
      <c r="AU57" s="47">
        <f t="shared" si="7"/>
        <v>8204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79.850000000000009</v>
      </c>
      <c r="I58" s="49">
        <v>7912</v>
      </c>
      <c r="J58" s="48">
        <f t="shared" si="0"/>
        <v>0</v>
      </c>
      <c r="K58" s="47">
        <f t="shared" si="1"/>
        <v>7912</v>
      </c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83.45</v>
      </c>
      <c r="U58" s="49">
        <v>8148</v>
      </c>
      <c r="V58" s="48">
        <f t="shared" si="2"/>
        <v>0</v>
      </c>
      <c r="W58" s="47">
        <f t="shared" si="3"/>
        <v>8148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83.05</v>
      </c>
      <c r="AG58" s="49">
        <v>8216</v>
      </c>
      <c r="AH58" s="48">
        <f t="shared" si="4"/>
        <v>0</v>
      </c>
      <c r="AI58" s="47">
        <f t="shared" si="5"/>
        <v>8216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83.73</v>
      </c>
      <c r="AS58" s="49">
        <v>8284</v>
      </c>
      <c r="AT58" s="48">
        <f t="shared" si="6"/>
        <v>0</v>
      </c>
      <c r="AU58" s="47">
        <f t="shared" si="7"/>
        <v>8284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81.53</v>
      </c>
      <c r="I59" s="49">
        <v>8131</v>
      </c>
      <c r="J59" s="48">
        <f t="shared" si="0"/>
        <v>0</v>
      </c>
      <c r="K59" s="47">
        <f t="shared" si="1"/>
        <v>8131</v>
      </c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85.36</v>
      </c>
      <c r="U59" s="49">
        <v>8384</v>
      </c>
      <c r="V59" s="48">
        <f t="shared" si="2"/>
        <v>0</v>
      </c>
      <c r="W59" s="47">
        <f t="shared" si="3"/>
        <v>8384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84.960000000000008</v>
      </c>
      <c r="AG59" s="49">
        <v>8457</v>
      </c>
      <c r="AH59" s="48">
        <f t="shared" si="4"/>
        <v>0</v>
      </c>
      <c r="AI59" s="47">
        <f t="shared" si="5"/>
        <v>8457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85.69</v>
      </c>
      <c r="AS59" s="49">
        <v>8530</v>
      </c>
      <c r="AT59" s="48">
        <f t="shared" si="6"/>
        <v>0</v>
      </c>
      <c r="AU59" s="47">
        <f t="shared" si="7"/>
        <v>8530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82.390000000000015</v>
      </c>
      <c r="I60" s="49">
        <v>8213</v>
      </c>
      <c r="J60" s="48">
        <f t="shared" si="0"/>
        <v>0</v>
      </c>
      <c r="K60" s="47">
        <f t="shared" si="1"/>
        <v>8213</v>
      </c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86.23</v>
      </c>
      <c r="U60" s="49">
        <v>8466</v>
      </c>
      <c r="V60" s="48">
        <f t="shared" si="2"/>
        <v>0</v>
      </c>
      <c r="W60" s="47">
        <f t="shared" si="3"/>
        <v>8466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85.82</v>
      </c>
      <c r="AG60" s="49">
        <v>8539</v>
      </c>
      <c r="AH60" s="48">
        <f t="shared" si="4"/>
        <v>0</v>
      </c>
      <c r="AI60" s="47">
        <f t="shared" si="5"/>
        <v>8539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86.55</v>
      </c>
      <c r="AS60" s="49">
        <v>8612</v>
      </c>
      <c r="AT60" s="48">
        <f t="shared" si="6"/>
        <v>0</v>
      </c>
      <c r="AU60" s="47">
        <f t="shared" si="7"/>
        <v>8612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83.22999999999999</v>
      </c>
      <c r="I61" s="49">
        <v>8293</v>
      </c>
      <c r="J61" s="48">
        <f t="shared" si="0"/>
        <v>0</v>
      </c>
      <c r="K61" s="47">
        <f t="shared" si="1"/>
        <v>8293</v>
      </c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87.1</v>
      </c>
      <c r="U61" s="49">
        <v>8546</v>
      </c>
      <c r="V61" s="48">
        <f t="shared" si="2"/>
        <v>0</v>
      </c>
      <c r="W61" s="47">
        <f t="shared" si="3"/>
        <v>8546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86.66</v>
      </c>
      <c r="AG61" s="49">
        <v>8619</v>
      </c>
      <c r="AH61" s="48">
        <f t="shared" si="4"/>
        <v>0</v>
      </c>
      <c r="AI61" s="47">
        <f t="shared" si="5"/>
        <v>8619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87.389999999999986</v>
      </c>
      <c r="AS61" s="49">
        <v>8692</v>
      </c>
      <c r="AT61" s="48">
        <f t="shared" si="6"/>
        <v>0</v>
      </c>
      <c r="AU61" s="47">
        <f t="shared" si="7"/>
        <v>8692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84.09</v>
      </c>
      <c r="I62" s="49">
        <v>8375</v>
      </c>
      <c r="J62" s="48">
        <f t="shared" si="0"/>
        <v>0</v>
      </c>
      <c r="K62" s="47">
        <f t="shared" si="1"/>
        <v>8375</v>
      </c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87.96</v>
      </c>
      <c r="U62" s="49">
        <v>8628</v>
      </c>
      <c r="V62" s="48">
        <f t="shared" si="2"/>
        <v>0</v>
      </c>
      <c r="W62" s="47">
        <f t="shared" si="3"/>
        <v>8628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87.519999999999982</v>
      </c>
      <c r="AG62" s="49">
        <v>8701</v>
      </c>
      <c r="AH62" s="48">
        <f t="shared" si="4"/>
        <v>0</v>
      </c>
      <c r="AI62" s="47">
        <f t="shared" si="5"/>
        <v>8701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88.249999999999986</v>
      </c>
      <c r="AS62" s="49">
        <v>8774</v>
      </c>
      <c r="AT62" s="48">
        <f t="shared" si="6"/>
        <v>0</v>
      </c>
      <c r="AU62" s="47">
        <f t="shared" si="7"/>
        <v>8774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85.070000000000007</v>
      </c>
      <c r="I63" s="49">
        <v>8421</v>
      </c>
      <c r="J63" s="48">
        <f t="shared" si="0"/>
        <v>0</v>
      </c>
      <c r="K63" s="47">
        <f t="shared" si="1"/>
        <v>8421</v>
      </c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88.9</v>
      </c>
      <c r="U63" s="49">
        <v>8671</v>
      </c>
      <c r="V63" s="48">
        <f t="shared" si="2"/>
        <v>0</v>
      </c>
      <c r="W63" s="47">
        <f t="shared" si="3"/>
        <v>8671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88.460000000000008</v>
      </c>
      <c r="AG63" s="49">
        <v>8743</v>
      </c>
      <c r="AH63" s="48">
        <f t="shared" si="4"/>
        <v>0</v>
      </c>
      <c r="AI63" s="47">
        <f t="shared" si="5"/>
        <v>8743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89.18</v>
      </c>
      <c r="AS63" s="49">
        <v>8815</v>
      </c>
      <c r="AT63" s="48">
        <f t="shared" si="6"/>
        <v>0</v>
      </c>
      <c r="AU63" s="47">
        <f t="shared" si="7"/>
        <v>8815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85.910000000000011</v>
      </c>
      <c r="I64" s="49">
        <v>8501</v>
      </c>
      <c r="J64" s="48">
        <f t="shared" si="0"/>
        <v>0</v>
      </c>
      <c r="K64" s="47">
        <f t="shared" si="1"/>
        <v>8501</v>
      </c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89.77</v>
      </c>
      <c r="U64" s="49">
        <v>8751</v>
      </c>
      <c r="V64" s="48">
        <f t="shared" si="2"/>
        <v>0</v>
      </c>
      <c r="W64" s="47">
        <f t="shared" si="3"/>
        <v>8751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89.300000000000011</v>
      </c>
      <c r="AG64" s="49">
        <v>8823</v>
      </c>
      <c r="AH64" s="48">
        <f t="shared" si="4"/>
        <v>0</v>
      </c>
      <c r="AI64" s="47">
        <f t="shared" si="5"/>
        <v>8823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90.02000000000001</v>
      </c>
      <c r="AS64" s="49">
        <v>8895</v>
      </c>
      <c r="AT64" s="48">
        <f t="shared" si="6"/>
        <v>0</v>
      </c>
      <c r="AU64" s="47">
        <f t="shared" si="7"/>
        <v>8895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87.589999999999989</v>
      </c>
      <c r="I65" s="49">
        <v>8718</v>
      </c>
      <c r="J65" s="48">
        <f t="shared" si="0"/>
        <v>0</v>
      </c>
      <c r="K65" s="47">
        <f t="shared" si="1"/>
        <v>8718</v>
      </c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91.68</v>
      </c>
      <c r="U65" s="49">
        <v>8985</v>
      </c>
      <c r="V65" s="48">
        <f t="shared" si="2"/>
        <v>0</v>
      </c>
      <c r="W65" s="47">
        <f t="shared" si="3"/>
        <v>8985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91.21</v>
      </c>
      <c r="AG65" s="49">
        <v>9062</v>
      </c>
      <c r="AH65" s="48">
        <f t="shared" si="4"/>
        <v>0</v>
      </c>
      <c r="AI65" s="47">
        <f t="shared" si="5"/>
        <v>9062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91.97999999999999</v>
      </c>
      <c r="AS65" s="49">
        <v>9139</v>
      </c>
      <c r="AT65" s="48">
        <f t="shared" si="6"/>
        <v>0</v>
      </c>
      <c r="AU65" s="47">
        <f t="shared" si="7"/>
        <v>9139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88.45</v>
      </c>
      <c r="I66" s="49">
        <v>8800</v>
      </c>
      <c r="J66" s="48">
        <f t="shared" si="0"/>
        <v>0</v>
      </c>
      <c r="K66" s="47">
        <f t="shared" si="1"/>
        <v>8800</v>
      </c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92.55</v>
      </c>
      <c r="U66" s="49">
        <v>9067</v>
      </c>
      <c r="V66" s="48">
        <f t="shared" si="2"/>
        <v>0</v>
      </c>
      <c r="W66" s="47">
        <f t="shared" si="3"/>
        <v>9067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92.07</v>
      </c>
      <c r="AG66" s="49">
        <v>9144</v>
      </c>
      <c r="AH66" s="48">
        <f t="shared" si="4"/>
        <v>0</v>
      </c>
      <c r="AI66" s="47">
        <f t="shared" si="5"/>
        <v>9144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92.839999999999989</v>
      </c>
      <c r="AS66" s="49">
        <v>9221</v>
      </c>
      <c r="AT66" s="48">
        <f t="shared" si="6"/>
        <v>0</v>
      </c>
      <c r="AU66" s="47">
        <f t="shared" si="7"/>
        <v>9221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89.309999999999988</v>
      </c>
      <c r="I67" s="49">
        <v>8882</v>
      </c>
      <c r="J67" s="48">
        <f t="shared" si="0"/>
        <v>0</v>
      </c>
      <c r="K67" s="47">
        <f t="shared" si="1"/>
        <v>8882</v>
      </c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93.41</v>
      </c>
      <c r="U67" s="49">
        <v>9149</v>
      </c>
      <c r="V67" s="48">
        <f t="shared" si="2"/>
        <v>0</v>
      </c>
      <c r="W67" s="47">
        <f t="shared" si="3"/>
        <v>9149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92.929999999999993</v>
      </c>
      <c r="AG67" s="49">
        <v>9226</v>
      </c>
      <c r="AH67" s="48">
        <f t="shared" si="4"/>
        <v>0</v>
      </c>
      <c r="AI67" s="47">
        <f t="shared" si="5"/>
        <v>9226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93.699999999999989</v>
      </c>
      <c r="AS67" s="49">
        <v>9303</v>
      </c>
      <c r="AT67" s="48">
        <f t="shared" si="6"/>
        <v>0</v>
      </c>
      <c r="AU67" s="47">
        <f t="shared" si="7"/>
        <v>9303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90.149999999999991</v>
      </c>
      <c r="I68" s="49">
        <v>8962</v>
      </c>
      <c r="J68" s="48">
        <f t="shared" ref="J68:J103" si="8">J67</f>
        <v>0</v>
      </c>
      <c r="K68" s="47">
        <f t="shared" ref="K68:K103" si="9">ROUNDUP(I68-I68*J68,0)</f>
        <v>8962</v>
      </c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94.28</v>
      </c>
      <c r="U68" s="49">
        <v>9229</v>
      </c>
      <c r="V68" s="48">
        <f t="shared" ref="V68:V103" si="10">V67</f>
        <v>0</v>
      </c>
      <c r="W68" s="47">
        <f t="shared" ref="W68:W103" si="11">ROUNDUP(U68-U68*V68,0)</f>
        <v>9229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93.77</v>
      </c>
      <c r="AG68" s="49">
        <v>9306</v>
      </c>
      <c r="AH68" s="48">
        <f t="shared" ref="AH68:AH103" si="12">AH67</f>
        <v>0</v>
      </c>
      <c r="AI68" s="47">
        <f t="shared" ref="AI68:AI103" si="13">ROUNDUP(AG68-AG68*AH68,0)</f>
        <v>9306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94.539999999999992</v>
      </c>
      <c r="AS68" s="49">
        <v>9383</v>
      </c>
      <c r="AT68" s="48">
        <f t="shared" ref="AT68:AT103" si="14">AT67</f>
        <v>0</v>
      </c>
      <c r="AU68" s="47">
        <f t="shared" ref="AU68:AU103" si="15">ROUNDUP(AS68-AS68*AT68,0)</f>
        <v>9383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91.13</v>
      </c>
      <c r="I69" s="49">
        <v>9008</v>
      </c>
      <c r="J69" s="48">
        <f t="shared" si="8"/>
        <v>0</v>
      </c>
      <c r="K69" s="47">
        <f t="shared" si="9"/>
        <v>9008</v>
      </c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95.22</v>
      </c>
      <c r="U69" s="49">
        <v>9272</v>
      </c>
      <c r="V69" s="48">
        <f t="shared" si="10"/>
        <v>0</v>
      </c>
      <c r="W69" s="47">
        <f t="shared" si="11"/>
        <v>9272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94.710000000000008</v>
      </c>
      <c r="AG69" s="49">
        <v>9348</v>
      </c>
      <c r="AH69" s="48">
        <f t="shared" si="12"/>
        <v>0</v>
      </c>
      <c r="AI69" s="47">
        <f t="shared" si="13"/>
        <v>9348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95.470000000000013</v>
      </c>
      <c r="AS69" s="49">
        <v>9424</v>
      </c>
      <c r="AT69" s="48">
        <f t="shared" si="14"/>
        <v>0</v>
      </c>
      <c r="AU69" s="47">
        <f t="shared" si="15"/>
        <v>9424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91.990000000000009</v>
      </c>
      <c r="I70" s="49">
        <v>9090</v>
      </c>
      <c r="J70" s="48">
        <f t="shared" si="8"/>
        <v>0</v>
      </c>
      <c r="K70" s="47">
        <f t="shared" si="9"/>
        <v>9090</v>
      </c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96.08</v>
      </c>
      <c r="U70" s="49">
        <v>9354</v>
      </c>
      <c r="V70" s="48">
        <f t="shared" si="10"/>
        <v>0</v>
      </c>
      <c r="W70" s="47">
        <f t="shared" si="11"/>
        <v>9354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95.570000000000007</v>
      </c>
      <c r="AG70" s="49">
        <v>9430</v>
      </c>
      <c r="AH70" s="48">
        <f t="shared" si="12"/>
        <v>0</v>
      </c>
      <c r="AI70" s="47">
        <f t="shared" si="13"/>
        <v>9430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96.330000000000013</v>
      </c>
      <c r="AS70" s="49">
        <v>9506</v>
      </c>
      <c r="AT70" s="48">
        <f t="shared" si="14"/>
        <v>0</v>
      </c>
      <c r="AU70" s="47">
        <f t="shared" si="15"/>
        <v>9506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93.65</v>
      </c>
      <c r="I71" s="49">
        <v>9307</v>
      </c>
      <c r="J71" s="48">
        <f t="shared" si="8"/>
        <v>0</v>
      </c>
      <c r="K71" s="47">
        <f t="shared" si="9"/>
        <v>9307</v>
      </c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98</v>
      </c>
      <c r="U71" s="49">
        <v>9588</v>
      </c>
      <c r="V71" s="48">
        <f t="shared" si="10"/>
        <v>0</v>
      </c>
      <c r="W71" s="47">
        <f t="shared" si="11"/>
        <v>9588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97.46</v>
      </c>
      <c r="AG71" s="49">
        <v>9669</v>
      </c>
      <c r="AH71" s="48">
        <f t="shared" si="12"/>
        <v>0</v>
      </c>
      <c r="AI71" s="47">
        <f t="shared" si="13"/>
        <v>9669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98.27</v>
      </c>
      <c r="AS71" s="49">
        <v>9750</v>
      </c>
      <c r="AT71" s="48">
        <f t="shared" si="14"/>
        <v>0</v>
      </c>
      <c r="AU71" s="47">
        <f t="shared" si="15"/>
        <v>9750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94.509999999999991</v>
      </c>
      <c r="I72" s="49">
        <v>9387</v>
      </c>
      <c r="J72" s="48">
        <f t="shared" si="8"/>
        <v>0</v>
      </c>
      <c r="K72" s="47">
        <f t="shared" si="9"/>
        <v>9387</v>
      </c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98.86</v>
      </c>
      <c r="U72" s="49">
        <v>9668</v>
      </c>
      <c r="V72" s="48">
        <f t="shared" si="10"/>
        <v>0</v>
      </c>
      <c r="W72" s="47">
        <f t="shared" si="11"/>
        <v>9668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98.32</v>
      </c>
      <c r="AG72" s="49">
        <v>9749</v>
      </c>
      <c r="AH72" s="48">
        <f t="shared" si="12"/>
        <v>0</v>
      </c>
      <c r="AI72" s="47">
        <f t="shared" si="13"/>
        <v>9749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99.13</v>
      </c>
      <c r="AS72" s="49">
        <v>9830</v>
      </c>
      <c r="AT72" s="48">
        <f t="shared" si="14"/>
        <v>0</v>
      </c>
      <c r="AU72" s="47">
        <f t="shared" si="15"/>
        <v>9830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95.37</v>
      </c>
      <c r="I73" s="49">
        <v>9469</v>
      </c>
      <c r="J73" s="48">
        <f t="shared" si="8"/>
        <v>0</v>
      </c>
      <c r="K73" s="47">
        <f t="shared" si="9"/>
        <v>9469</v>
      </c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99.73</v>
      </c>
      <c r="U73" s="49">
        <v>9750</v>
      </c>
      <c r="V73" s="48">
        <f t="shared" si="10"/>
        <v>0</v>
      </c>
      <c r="W73" s="47">
        <f t="shared" si="11"/>
        <v>9750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99.179999999999993</v>
      </c>
      <c r="AG73" s="49">
        <v>9831</v>
      </c>
      <c r="AH73" s="48">
        <f t="shared" si="12"/>
        <v>0</v>
      </c>
      <c r="AI73" s="47">
        <f t="shared" si="13"/>
        <v>9831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99.99</v>
      </c>
      <c r="AS73" s="49">
        <v>9912</v>
      </c>
      <c r="AT73" s="48">
        <f t="shared" si="14"/>
        <v>0</v>
      </c>
      <c r="AU73" s="47">
        <f t="shared" si="15"/>
        <v>9912</v>
      </c>
    </row>
    <row r="74" spans="1:47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97.67</v>
      </c>
      <c r="I74" s="49">
        <v>9711</v>
      </c>
      <c r="J74" s="48">
        <f t="shared" si="8"/>
        <v>0</v>
      </c>
      <c r="K74" s="47">
        <f t="shared" si="9"/>
        <v>9711</v>
      </c>
      <c r="M74" s="28">
        <v>9.1</v>
      </c>
      <c r="N74" s="29">
        <v>2</v>
      </c>
      <c r="O74" s="30">
        <v>7</v>
      </c>
      <c r="P74" s="29">
        <v>4</v>
      </c>
      <c r="Q74" s="29">
        <v>14</v>
      </c>
      <c r="R74" s="29">
        <v>23</v>
      </c>
      <c r="S74" s="29">
        <v>2</v>
      </c>
      <c r="T74" s="18">
        <v>102.48</v>
      </c>
      <c r="U74" s="49">
        <v>10026</v>
      </c>
      <c r="V74" s="48">
        <f t="shared" si="10"/>
        <v>0</v>
      </c>
      <c r="W74" s="47">
        <f t="shared" si="11"/>
        <v>10026</v>
      </c>
      <c r="Y74" s="28">
        <v>9.1</v>
      </c>
      <c r="Z74" s="29">
        <v>2</v>
      </c>
      <c r="AA74" s="30">
        <v>7</v>
      </c>
      <c r="AB74" s="29">
        <v>4</v>
      </c>
      <c r="AC74" s="29">
        <v>14</v>
      </c>
      <c r="AD74" s="29">
        <v>23</v>
      </c>
      <c r="AE74" s="29">
        <v>2</v>
      </c>
      <c r="AF74" s="18">
        <v>101.94000000000001</v>
      </c>
      <c r="AG74" s="49">
        <v>10117</v>
      </c>
      <c r="AH74" s="48">
        <f t="shared" si="12"/>
        <v>0</v>
      </c>
      <c r="AI74" s="47">
        <f t="shared" si="13"/>
        <v>10117</v>
      </c>
      <c r="AK74" s="28">
        <v>9.1</v>
      </c>
      <c r="AL74" s="29">
        <v>2</v>
      </c>
      <c r="AM74" s="30">
        <v>7</v>
      </c>
      <c r="AN74" s="29">
        <v>4</v>
      </c>
      <c r="AO74" s="29">
        <v>14</v>
      </c>
      <c r="AP74" s="29">
        <v>23</v>
      </c>
      <c r="AQ74" s="29">
        <v>2</v>
      </c>
      <c r="AR74" s="18">
        <v>102.85000000000001</v>
      </c>
      <c r="AS74" s="49">
        <v>10208</v>
      </c>
      <c r="AT74" s="48">
        <f t="shared" si="14"/>
        <v>0</v>
      </c>
      <c r="AU74" s="47">
        <f t="shared" si="15"/>
        <v>10208</v>
      </c>
    </row>
    <row r="75" spans="1:47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98.649999999999991</v>
      </c>
      <c r="I75" s="49">
        <v>9757</v>
      </c>
      <c r="J75" s="48">
        <f t="shared" si="8"/>
        <v>0</v>
      </c>
      <c r="K75" s="47">
        <f t="shared" si="9"/>
        <v>9757</v>
      </c>
      <c r="M75" s="28">
        <v>9.1999999999999993</v>
      </c>
      <c r="N75" s="29">
        <v>2</v>
      </c>
      <c r="O75" s="30">
        <v>6</v>
      </c>
      <c r="P75" s="29">
        <v>2</v>
      </c>
      <c r="Q75" s="29">
        <v>15</v>
      </c>
      <c r="R75" s="29">
        <v>22</v>
      </c>
      <c r="S75" s="29">
        <v>2</v>
      </c>
      <c r="T75" s="18">
        <v>103.42</v>
      </c>
      <c r="U75" s="49">
        <v>10069</v>
      </c>
      <c r="V75" s="48">
        <f t="shared" si="10"/>
        <v>0</v>
      </c>
      <c r="W75" s="47">
        <f t="shared" si="11"/>
        <v>10069</v>
      </c>
      <c r="Y75" s="28">
        <v>9.1999999999999993</v>
      </c>
      <c r="Z75" s="29">
        <v>2</v>
      </c>
      <c r="AA75" s="30">
        <v>6</v>
      </c>
      <c r="AB75" s="29">
        <v>2</v>
      </c>
      <c r="AC75" s="29">
        <v>15</v>
      </c>
      <c r="AD75" s="29">
        <v>22</v>
      </c>
      <c r="AE75" s="29">
        <v>2</v>
      </c>
      <c r="AF75" s="18">
        <v>102.88</v>
      </c>
      <c r="AG75" s="49">
        <v>10159</v>
      </c>
      <c r="AH75" s="48">
        <f t="shared" si="12"/>
        <v>0</v>
      </c>
      <c r="AI75" s="47">
        <f t="shared" si="13"/>
        <v>10159</v>
      </c>
      <c r="AK75" s="28">
        <v>9.1999999999999993</v>
      </c>
      <c r="AL75" s="29">
        <v>2</v>
      </c>
      <c r="AM75" s="30">
        <v>6</v>
      </c>
      <c r="AN75" s="29">
        <v>2</v>
      </c>
      <c r="AO75" s="29">
        <v>15</v>
      </c>
      <c r="AP75" s="29">
        <v>22</v>
      </c>
      <c r="AQ75" s="29">
        <v>2</v>
      </c>
      <c r="AR75" s="18">
        <v>103.78</v>
      </c>
      <c r="AS75" s="49">
        <v>10249</v>
      </c>
      <c r="AT75" s="48">
        <f t="shared" si="14"/>
        <v>0</v>
      </c>
      <c r="AU75" s="47">
        <f t="shared" si="15"/>
        <v>10249</v>
      </c>
    </row>
    <row r="76" spans="1:47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99.509999999999991</v>
      </c>
      <c r="I76" s="49">
        <v>9839</v>
      </c>
      <c r="J76" s="48">
        <f t="shared" si="8"/>
        <v>0</v>
      </c>
      <c r="K76" s="47">
        <f t="shared" si="9"/>
        <v>9839</v>
      </c>
      <c r="M76" s="28">
        <v>9.3000000000000007</v>
      </c>
      <c r="N76" s="29">
        <v>2</v>
      </c>
      <c r="O76" s="30">
        <v>6</v>
      </c>
      <c r="P76" s="29">
        <v>2</v>
      </c>
      <c r="Q76" s="29">
        <v>15</v>
      </c>
      <c r="R76" s="29">
        <v>22</v>
      </c>
      <c r="S76" s="29">
        <v>2</v>
      </c>
      <c r="T76" s="18">
        <v>104.29</v>
      </c>
      <c r="U76" s="49">
        <v>10151</v>
      </c>
      <c r="V76" s="48">
        <f t="shared" si="10"/>
        <v>0</v>
      </c>
      <c r="W76" s="47">
        <f t="shared" si="11"/>
        <v>10151</v>
      </c>
      <c r="Y76" s="28">
        <v>9.3000000000000007</v>
      </c>
      <c r="Z76" s="29">
        <v>2</v>
      </c>
      <c r="AA76" s="30">
        <v>6</v>
      </c>
      <c r="AB76" s="29">
        <v>2</v>
      </c>
      <c r="AC76" s="29">
        <v>15</v>
      </c>
      <c r="AD76" s="29">
        <v>22</v>
      </c>
      <c r="AE76" s="29">
        <v>2</v>
      </c>
      <c r="AF76" s="18">
        <v>103.74</v>
      </c>
      <c r="AG76" s="49">
        <v>10241</v>
      </c>
      <c r="AH76" s="48">
        <f t="shared" si="12"/>
        <v>0</v>
      </c>
      <c r="AI76" s="47">
        <f t="shared" si="13"/>
        <v>10241</v>
      </c>
      <c r="AK76" s="28">
        <v>9.3000000000000007</v>
      </c>
      <c r="AL76" s="29">
        <v>2</v>
      </c>
      <c r="AM76" s="30">
        <v>6</v>
      </c>
      <c r="AN76" s="29">
        <v>2</v>
      </c>
      <c r="AO76" s="29">
        <v>15</v>
      </c>
      <c r="AP76" s="29">
        <v>22</v>
      </c>
      <c r="AQ76" s="29">
        <v>2</v>
      </c>
      <c r="AR76" s="18">
        <v>104.64</v>
      </c>
      <c r="AS76" s="49">
        <v>10331</v>
      </c>
      <c r="AT76" s="48">
        <f t="shared" si="14"/>
        <v>0</v>
      </c>
      <c r="AU76" s="47">
        <f t="shared" si="15"/>
        <v>10331</v>
      </c>
    </row>
    <row r="77" spans="1:47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101.19</v>
      </c>
      <c r="I77" s="49">
        <v>10058</v>
      </c>
      <c r="J77" s="48">
        <f t="shared" si="8"/>
        <v>0</v>
      </c>
      <c r="K77" s="47">
        <f t="shared" si="9"/>
        <v>10058</v>
      </c>
      <c r="M77" s="28">
        <v>9.4</v>
      </c>
      <c r="N77" s="29">
        <v>2</v>
      </c>
      <c r="O77" s="30">
        <v>7</v>
      </c>
      <c r="P77" s="29">
        <v>4</v>
      </c>
      <c r="Q77" s="29">
        <v>15</v>
      </c>
      <c r="R77" s="29">
        <v>24</v>
      </c>
      <c r="S77" s="29">
        <v>2</v>
      </c>
      <c r="T77" s="18">
        <v>106.2</v>
      </c>
      <c r="U77" s="49">
        <v>10387</v>
      </c>
      <c r="V77" s="48">
        <f t="shared" si="10"/>
        <v>0</v>
      </c>
      <c r="W77" s="47">
        <f t="shared" si="11"/>
        <v>10387</v>
      </c>
      <c r="Y77" s="28">
        <v>9.4</v>
      </c>
      <c r="Z77" s="29">
        <v>2</v>
      </c>
      <c r="AA77" s="30">
        <v>7</v>
      </c>
      <c r="AB77" s="29">
        <v>4</v>
      </c>
      <c r="AC77" s="29">
        <v>15</v>
      </c>
      <c r="AD77" s="29">
        <v>24</v>
      </c>
      <c r="AE77" s="29">
        <v>2</v>
      </c>
      <c r="AF77" s="18">
        <v>105.65</v>
      </c>
      <c r="AG77" s="49">
        <v>10482</v>
      </c>
      <c r="AH77" s="48">
        <f t="shared" si="12"/>
        <v>0</v>
      </c>
      <c r="AI77" s="47">
        <f t="shared" si="13"/>
        <v>10482</v>
      </c>
      <c r="AK77" s="28">
        <v>9.4</v>
      </c>
      <c r="AL77" s="29">
        <v>2</v>
      </c>
      <c r="AM77" s="30">
        <v>7</v>
      </c>
      <c r="AN77" s="29">
        <v>4</v>
      </c>
      <c r="AO77" s="29">
        <v>15</v>
      </c>
      <c r="AP77" s="29">
        <v>24</v>
      </c>
      <c r="AQ77" s="29">
        <v>2</v>
      </c>
      <c r="AR77" s="18">
        <v>106.6</v>
      </c>
      <c r="AS77" s="49">
        <v>10577</v>
      </c>
      <c r="AT77" s="48">
        <f t="shared" si="14"/>
        <v>0</v>
      </c>
      <c r="AU77" s="47">
        <f t="shared" si="15"/>
        <v>10577</v>
      </c>
    </row>
    <row r="78" spans="1:47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102.03</v>
      </c>
      <c r="I78" s="49">
        <v>10138</v>
      </c>
      <c r="J78" s="48">
        <f t="shared" si="8"/>
        <v>0</v>
      </c>
      <c r="K78" s="47">
        <f t="shared" si="9"/>
        <v>10138</v>
      </c>
      <c r="M78" s="28">
        <v>9.5</v>
      </c>
      <c r="N78" s="29">
        <v>2</v>
      </c>
      <c r="O78" s="30">
        <v>7</v>
      </c>
      <c r="P78" s="29">
        <v>4</v>
      </c>
      <c r="Q78" s="29">
        <v>15</v>
      </c>
      <c r="R78" s="29">
        <v>24</v>
      </c>
      <c r="S78" s="29">
        <v>2</v>
      </c>
      <c r="T78" s="18">
        <v>107.07</v>
      </c>
      <c r="U78" s="49">
        <v>10467</v>
      </c>
      <c r="V78" s="48">
        <f t="shared" si="10"/>
        <v>0</v>
      </c>
      <c r="W78" s="47">
        <f t="shared" si="11"/>
        <v>10467</v>
      </c>
      <c r="Y78" s="28">
        <v>9.5</v>
      </c>
      <c r="Z78" s="29">
        <v>2</v>
      </c>
      <c r="AA78" s="30">
        <v>7</v>
      </c>
      <c r="AB78" s="29">
        <v>4</v>
      </c>
      <c r="AC78" s="29">
        <v>15</v>
      </c>
      <c r="AD78" s="29">
        <v>24</v>
      </c>
      <c r="AE78" s="29">
        <v>2</v>
      </c>
      <c r="AF78" s="18">
        <v>106.49000000000001</v>
      </c>
      <c r="AG78" s="49">
        <v>10562</v>
      </c>
      <c r="AH78" s="48">
        <f t="shared" si="12"/>
        <v>0</v>
      </c>
      <c r="AI78" s="47">
        <f t="shared" si="13"/>
        <v>10562</v>
      </c>
      <c r="AK78" s="28">
        <v>9.5</v>
      </c>
      <c r="AL78" s="29">
        <v>2</v>
      </c>
      <c r="AM78" s="30">
        <v>7</v>
      </c>
      <c r="AN78" s="29">
        <v>4</v>
      </c>
      <c r="AO78" s="29">
        <v>15</v>
      </c>
      <c r="AP78" s="29">
        <v>24</v>
      </c>
      <c r="AQ78" s="29">
        <v>2</v>
      </c>
      <c r="AR78" s="18">
        <v>107.44</v>
      </c>
      <c r="AS78" s="49">
        <v>10657</v>
      </c>
      <c r="AT78" s="48">
        <f t="shared" si="14"/>
        <v>0</v>
      </c>
      <c r="AU78" s="47">
        <f t="shared" si="15"/>
        <v>10657</v>
      </c>
    </row>
    <row r="79" spans="1:47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102.89</v>
      </c>
      <c r="I79" s="49">
        <v>10220</v>
      </c>
      <c r="J79" s="48">
        <f t="shared" si="8"/>
        <v>0</v>
      </c>
      <c r="K79" s="47">
        <f t="shared" si="9"/>
        <v>10220</v>
      </c>
      <c r="M79" s="28">
        <v>9.6</v>
      </c>
      <c r="N79" s="29">
        <v>2</v>
      </c>
      <c r="O79" s="30">
        <v>7</v>
      </c>
      <c r="P79" s="29">
        <v>4</v>
      </c>
      <c r="Q79" s="29">
        <v>15</v>
      </c>
      <c r="R79" s="29">
        <v>24</v>
      </c>
      <c r="S79" s="29">
        <v>2</v>
      </c>
      <c r="T79" s="18">
        <v>107.93</v>
      </c>
      <c r="U79" s="49">
        <v>10549</v>
      </c>
      <c r="V79" s="48">
        <f t="shared" si="10"/>
        <v>0</v>
      </c>
      <c r="W79" s="47">
        <f t="shared" si="11"/>
        <v>10549</v>
      </c>
      <c r="Y79" s="28">
        <v>9.6</v>
      </c>
      <c r="Z79" s="29">
        <v>2</v>
      </c>
      <c r="AA79" s="30">
        <v>7</v>
      </c>
      <c r="AB79" s="29">
        <v>4</v>
      </c>
      <c r="AC79" s="29">
        <v>15</v>
      </c>
      <c r="AD79" s="29">
        <v>24</v>
      </c>
      <c r="AE79" s="29">
        <v>2</v>
      </c>
      <c r="AF79" s="18">
        <v>107.35000000000001</v>
      </c>
      <c r="AG79" s="49">
        <v>10644</v>
      </c>
      <c r="AH79" s="48">
        <f t="shared" si="12"/>
        <v>0</v>
      </c>
      <c r="AI79" s="47">
        <f t="shared" si="13"/>
        <v>10644</v>
      </c>
      <c r="AK79" s="28">
        <v>9.6</v>
      </c>
      <c r="AL79" s="29">
        <v>2</v>
      </c>
      <c r="AM79" s="30">
        <v>7</v>
      </c>
      <c r="AN79" s="29">
        <v>4</v>
      </c>
      <c r="AO79" s="29">
        <v>15</v>
      </c>
      <c r="AP79" s="29">
        <v>24</v>
      </c>
      <c r="AQ79" s="29">
        <v>2</v>
      </c>
      <c r="AR79" s="18">
        <v>108.3</v>
      </c>
      <c r="AS79" s="49">
        <v>10739</v>
      </c>
      <c r="AT79" s="48">
        <f t="shared" si="14"/>
        <v>0</v>
      </c>
      <c r="AU79" s="47">
        <f t="shared" si="15"/>
        <v>10739</v>
      </c>
    </row>
    <row r="80" spans="1:47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103.75</v>
      </c>
      <c r="I80" s="49">
        <v>10300</v>
      </c>
      <c r="J80" s="48">
        <f t="shared" si="8"/>
        <v>0</v>
      </c>
      <c r="K80" s="47">
        <f t="shared" si="9"/>
        <v>10300</v>
      </c>
      <c r="M80" s="28">
        <v>9.6999999999999993</v>
      </c>
      <c r="N80" s="29">
        <v>2</v>
      </c>
      <c r="O80" s="30">
        <v>7</v>
      </c>
      <c r="P80" s="29">
        <v>4</v>
      </c>
      <c r="Q80" s="29">
        <v>15</v>
      </c>
      <c r="R80" s="29">
        <v>24</v>
      </c>
      <c r="S80" s="29">
        <v>2</v>
      </c>
      <c r="T80" s="18">
        <v>108.8</v>
      </c>
      <c r="U80" s="49">
        <v>10629</v>
      </c>
      <c r="V80" s="48">
        <f t="shared" si="10"/>
        <v>0</v>
      </c>
      <c r="W80" s="47">
        <f t="shared" si="11"/>
        <v>10629</v>
      </c>
      <c r="Y80" s="28">
        <v>9.6999999999999993</v>
      </c>
      <c r="Z80" s="29">
        <v>2</v>
      </c>
      <c r="AA80" s="30">
        <v>7</v>
      </c>
      <c r="AB80" s="29">
        <v>4</v>
      </c>
      <c r="AC80" s="29">
        <v>15</v>
      </c>
      <c r="AD80" s="29">
        <v>24</v>
      </c>
      <c r="AE80" s="29">
        <v>2</v>
      </c>
      <c r="AF80" s="18">
        <v>108.21000000000001</v>
      </c>
      <c r="AG80" s="49">
        <v>10724</v>
      </c>
      <c r="AH80" s="48">
        <f t="shared" si="12"/>
        <v>0</v>
      </c>
      <c r="AI80" s="47">
        <f t="shared" si="13"/>
        <v>10724</v>
      </c>
      <c r="AK80" s="28">
        <v>9.6999999999999993</v>
      </c>
      <c r="AL80" s="29">
        <v>2</v>
      </c>
      <c r="AM80" s="30">
        <v>7</v>
      </c>
      <c r="AN80" s="29">
        <v>4</v>
      </c>
      <c r="AO80" s="29">
        <v>15</v>
      </c>
      <c r="AP80" s="29">
        <v>24</v>
      </c>
      <c r="AQ80" s="29">
        <v>2</v>
      </c>
      <c r="AR80" s="18">
        <v>109.16</v>
      </c>
      <c r="AS80" s="49">
        <v>10819</v>
      </c>
      <c r="AT80" s="48">
        <f t="shared" si="14"/>
        <v>0</v>
      </c>
      <c r="AU80" s="47">
        <f t="shared" si="15"/>
        <v>10819</v>
      </c>
    </row>
    <row r="81" spans="1:47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104.71000000000001</v>
      </c>
      <c r="I81" s="49">
        <v>10344</v>
      </c>
      <c r="J81" s="48">
        <f t="shared" si="8"/>
        <v>0</v>
      </c>
      <c r="K81" s="47">
        <f t="shared" si="9"/>
        <v>10344</v>
      </c>
      <c r="M81" s="28">
        <v>9.8000000000000007</v>
      </c>
      <c r="N81" s="29">
        <v>2</v>
      </c>
      <c r="O81" s="30">
        <v>6</v>
      </c>
      <c r="P81" s="29">
        <v>2</v>
      </c>
      <c r="Q81" s="29">
        <v>16</v>
      </c>
      <c r="R81" s="29">
        <v>23</v>
      </c>
      <c r="S81" s="29">
        <v>2</v>
      </c>
      <c r="T81" s="18">
        <v>109.74</v>
      </c>
      <c r="U81" s="49">
        <v>10670</v>
      </c>
      <c r="V81" s="48">
        <f t="shared" si="10"/>
        <v>0</v>
      </c>
      <c r="W81" s="47">
        <f t="shared" si="11"/>
        <v>10670</v>
      </c>
      <c r="Y81" s="28">
        <v>9.8000000000000007</v>
      </c>
      <c r="Z81" s="29">
        <v>2</v>
      </c>
      <c r="AA81" s="30">
        <v>6</v>
      </c>
      <c r="AB81" s="29">
        <v>2</v>
      </c>
      <c r="AC81" s="29">
        <v>16</v>
      </c>
      <c r="AD81" s="29">
        <v>23</v>
      </c>
      <c r="AE81" s="29">
        <v>2</v>
      </c>
      <c r="AF81" s="18">
        <v>109.13000000000001</v>
      </c>
      <c r="AG81" s="49">
        <v>10764</v>
      </c>
      <c r="AH81" s="48">
        <f t="shared" si="12"/>
        <v>0</v>
      </c>
      <c r="AI81" s="47">
        <f t="shared" si="13"/>
        <v>10764</v>
      </c>
      <c r="AK81" s="28">
        <v>9.8000000000000007</v>
      </c>
      <c r="AL81" s="29">
        <v>2</v>
      </c>
      <c r="AM81" s="30">
        <v>6</v>
      </c>
      <c r="AN81" s="29">
        <v>2</v>
      </c>
      <c r="AO81" s="29">
        <v>16</v>
      </c>
      <c r="AP81" s="29">
        <v>23</v>
      </c>
      <c r="AQ81" s="29">
        <v>2</v>
      </c>
      <c r="AR81" s="18">
        <v>110.07000000000002</v>
      </c>
      <c r="AS81" s="49">
        <v>10858</v>
      </c>
      <c r="AT81" s="48">
        <f t="shared" si="14"/>
        <v>0</v>
      </c>
      <c r="AU81" s="47">
        <f t="shared" si="15"/>
        <v>10858</v>
      </c>
    </row>
    <row r="82" spans="1:47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105.57000000000001</v>
      </c>
      <c r="I82" s="49">
        <v>10426</v>
      </c>
      <c r="J82" s="48">
        <f t="shared" si="8"/>
        <v>0</v>
      </c>
      <c r="K82" s="47">
        <f t="shared" si="9"/>
        <v>10426</v>
      </c>
      <c r="M82" s="28">
        <v>9.9</v>
      </c>
      <c r="N82" s="29">
        <v>2</v>
      </c>
      <c r="O82" s="30">
        <v>6</v>
      </c>
      <c r="P82" s="29">
        <v>2</v>
      </c>
      <c r="Q82" s="29">
        <v>16</v>
      </c>
      <c r="R82" s="29">
        <v>23</v>
      </c>
      <c r="S82" s="29">
        <v>2</v>
      </c>
      <c r="T82" s="18">
        <v>110.6</v>
      </c>
      <c r="U82" s="49">
        <v>10752</v>
      </c>
      <c r="V82" s="48">
        <f t="shared" si="10"/>
        <v>0</v>
      </c>
      <c r="W82" s="47">
        <f t="shared" si="11"/>
        <v>10752</v>
      </c>
      <c r="Y82" s="28">
        <v>9.9</v>
      </c>
      <c r="Z82" s="29">
        <v>2</v>
      </c>
      <c r="AA82" s="30">
        <v>6</v>
      </c>
      <c r="AB82" s="29">
        <v>2</v>
      </c>
      <c r="AC82" s="29">
        <v>16</v>
      </c>
      <c r="AD82" s="29">
        <v>23</v>
      </c>
      <c r="AE82" s="29">
        <v>2</v>
      </c>
      <c r="AF82" s="18">
        <v>109.99000000000001</v>
      </c>
      <c r="AG82" s="49">
        <v>10846</v>
      </c>
      <c r="AH82" s="48">
        <f t="shared" si="12"/>
        <v>0</v>
      </c>
      <c r="AI82" s="47">
        <f t="shared" si="13"/>
        <v>10846</v>
      </c>
      <c r="AK82" s="28">
        <v>9.9</v>
      </c>
      <c r="AL82" s="29">
        <v>2</v>
      </c>
      <c r="AM82" s="30">
        <v>6</v>
      </c>
      <c r="AN82" s="29">
        <v>2</v>
      </c>
      <c r="AO82" s="29">
        <v>16</v>
      </c>
      <c r="AP82" s="29">
        <v>23</v>
      </c>
      <c r="AQ82" s="29">
        <v>2</v>
      </c>
      <c r="AR82" s="18">
        <v>110.93000000000002</v>
      </c>
      <c r="AS82" s="49">
        <v>10940</v>
      </c>
      <c r="AT82" s="48">
        <f t="shared" si="14"/>
        <v>0</v>
      </c>
      <c r="AU82" s="47">
        <f t="shared" si="15"/>
        <v>10940</v>
      </c>
    </row>
    <row r="83" spans="1:47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107.25</v>
      </c>
      <c r="I83" s="49">
        <v>10645</v>
      </c>
      <c r="J83" s="48">
        <f t="shared" si="8"/>
        <v>0</v>
      </c>
      <c r="K83" s="47">
        <f t="shared" si="9"/>
        <v>10645</v>
      </c>
      <c r="M83" s="28">
        <v>10</v>
      </c>
      <c r="N83" s="29">
        <v>2</v>
      </c>
      <c r="O83" s="30">
        <v>7</v>
      </c>
      <c r="P83" s="29">
        <v>4</v>
      </c>
      <c r="Q83" s="29">
        <v>16</v>
      </c>
      <c r="R83" s="29">
        <v>25</v>
      </c>
      <c r="S83" s="29">
        <v>2</v>
      </c>
      <c r="T83" s="18">
        <v>112.52</v>
      </c>
      <c r="U83" s="49">
        <v>10988</v>
      </c>
      <c r="V83" s="48">
        <f t="shared" si="10"/>
        <v>0</v>
      </c>
      <c r="W83" s="47">
        <f t="shared" si="11"/>
        <v>10988</v>
      </c>
      <c r="Y83" s="28">
        <v>10</v>
      </c>
      <c r="Z83" s="29">
        <v>2</v>
      </c>
      <c r="AA83" s="30">
        <v>7</v>
      </c>
      <c r="AB83" s="29">
        <v>4</v>
      </c>
      <c r="AC83" s="29">
        <v>16</v>
      </c>
      <c r="AD83" s="29">
        <v>25</v>
      </c>
      <c r="AE83" s="29">
        <v>2</v>
      </c>
      <c r="AF83" s="18">
        <v>111.9</v>
      </c>
      <c r="AG83" s="49">
        <v>11087</v>
      </c>
      <c r="AH83" s="48">
        <f t="shared" si="12"/>
        <v>0</v>
      </c>
      <c r="AI83" s="47">
        <f t="shared" si="13"/>
        <v>11087</v>
      </c>
      <c r="AK83" s="28">
        <v>10</v>
      </c>
      <c r="AL83" s="29">
        <v>2</v>
      </c>
      <c r="AM83" s="30">
        <v>7</v>
      </c>
      <c r="AN83" s="29">
        <v>4</v>
      </c>
      <c r="AO83" s="29">
        <v>16</v>
      </c>
      <c r="AP83" s="29">
        <v>25</v>
      </c>
      <c r="AQ83" s="29">
        <v>2</v>
      </c>
      <c r="AR83" s="18">
        <v>112.89</v>
      </c>
      <c r="AS83" s="49">
        <v>11186</v>
      </c>
      <c r="AT83" s="48">
        <f t="shared" si="14"/>
        <v>0</v>
      </c>
      <c r="AU83" s="47">
        <f t="shared" si="15"/>
        <v>11186</v>
      </c>
    </row>
    <row r="84" spans="1:47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108.08999999999999</v>
      </c>
      <c r="I84" s="49">
        <v>10725</v>
      </c>
      <c r="J84" s="48">
        <f t="shared" si="8"/>
        <v>0</v>
      </c>
      <c r="K84" s="47">
        <f t="shared" si="9"/>
        <v>10725</v>
      </c>
      <c r="M84" s="28">
        <v>10.1</v>
      </c>
      <c r="N84" s="29">
        <v>2</v>
      </c>
      <c r="O84" s="30">
        <v>7</v>
      </c>
      <c r="P84" s="29">
        <v>4</v>
      </c>
      <c r="Q84" s="29">
        <v>16</v>
      </c>
      <c r="R84" s="29">
        <v>25</v>
      </c>
      <c r="S84" s="29">
        <v>2</v>
      </c>
      <c r="T84" s="18">
        <v>113.38</v>
      </c>
      <c r="U84" s="49">
        <v>11068</v>
      </c>
      <c r="V84" s="48">
        <f t="shared" si="10"/>
        <v>0</v>
      </c>
      <c r="W84" s="47">
        <f t="shared" si="11"/>
        <v>11068</v>
      </c>
      <c r="Y84" s="28">
        <v>10.1</v>
      </c>
      <c r="Z84" s="29">
        <v>2</v>
      </c>
      <c r="AA84" s="30">
        <v>7</v>
      </c>
      <c r="AB84" s="29">
        <v>4</v>
      </c>
      <c r="AC84" s="29">
        <v>16</v>
      </c>
      <c r="AD84" s="29">
        <v>25</v>
      </c>
      <c r="AE84" s="29">
        <v>2</v>
      </c>
      <c r="AF84" s="18">
        <v>112.74</v>
      </c>
      <c r="AG84" s="49">
        <v>11167</v>
      </c>
      <c r="AH84" s="48">
        <f t="shared" si="12"/>
        <v>0</v>
      </c>
      <c r="AI84" s="47">
        <f t="shared" si="13"/>
        <v>11167</v>
      </c>
      <c r="AK84" s="28">
        <v>10.1</v>
      </c>
      <c r="AL84" s="29">
        <v>2</v>
      </c>
      <c r="AM84" s="30">
        <v>7</v>
      </c>
      <c r="AN84" s="29">
        <v>4</v>
      </c>
      <c r="AO84" s="29">
        <v>16</v>
      </c>
      <c r="AP84" s="29">
        <v>25</v>
      </c>
      <c r="AQ84" s="29">
        <v>2</v>
      </c>
      <c r="AR84" s="18">
        <v>113.72999999999999</v>
      </c>
      <c r="AS84" s="49">
        <v>11266</v>
      </c>
      <c r="AT84" s="48">
        <f t="shared" si="14"/>
        <v>0</v>
      </c>
      <c r="AU84" s="47">
        <f t="shared" si="15"/>
        <v>11266</v>
      </c>
    </row>
    <row r="85" spans="1:47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108.94999999999999</v>
      </c>
      <c r="I85" s="49">
        <v>10807</v>
      </c>
      <c r="J85" s="48">
        <f t="shared" si="8"/>
        <v>0</v>
      </c>
      <c r="K85" s="47">
        <f t="shared" si="9"/>
        <v>10807</v>
      </c>
      <c r="M85" s="28">
        <v>10.199999999999999</v>
      </c>
      <c r="N85" s="29">
        <v>2</v>
      </c>
      <c r="O85" s="30">
        <v>7</v>
      </c>
      <c r="P85" s="29">
        <v>4</v>
      </c>
      <c r="Q85" s="29">
        <v>16</v>
      </c>
      <c r="R85" s="29">
        <v>25</v>
      </c>
      <c r="S85" s="29">
        <v>2</v>
      </c>
      <c r="T85" s="18">
        <v>114.25</v>
      </c>
      <c r="U85" s="49">
        <v>11150</v>
      </c>
      <c r="V85" s="48">
        <f t="shared" si="10"/>
        <v>0</v>
      </c>
      <c r="W85" s="47">
        <f t="shared" si="11"/>
        <v>11150</v>
      </c>
      <c r="Y85" s="28">
        <v>10.199999999999999</v>
      </c>
      <c r="Z85" s="29">
        <v>2</v>
      </c>
      <c r="AA85" s="30">
        <v>7</v>
      </c>
      <c r="AB85" s="29">
        <v>4</v>
      </c>
      <c r="AC85" s="29">
        <v>16</v>
      </c>
      <c r="AD85" s="29">
        <v>25</v>
      </c>
      <c r="AE85" s="29">
        <v>2</v>
      </c>
      <c r="AF85" s="18">
        <v>113.6</v>
      </c>
      <c r="AG85" s="49">
        <v>11249</v>
      </c>
      <c r="AH85" s="48">
        <f t="shared" si="12"/>
        <v>0</v>
      </c>
      <c r="AI85" s="47">
        <f t="shared" si="13"/>
        <v>11249</v>
      </c>
      <c r="AK85" s="28">
        <v>10.199999999999999</v>
      </c>
      <c r="AL85" s="29">
        <v>2</v>
      </c>
      <c r="AM85" s="30">
        <v>7</v>
      </c>
      <c r="AN85" s="29">
        <v>4</v>
      </c>
      <c r="AO85" s="29">
        <v>16</v>
      </c>
      <c r="AP85" s="29">
        <v>25</v>
      </c>
      <c r="AQ85" s="29">
        <v>2</v>
      </c>
      <c r="AR85" s="18">
        <v>114.58999999999999</v>
      </c>
      <c r="AS85" s="49">
        <v>11348</v>
      </c>
      <c r="AT85" s="48">
        <f t="shared" si="14"/>
        <v>0</v>
      </c>
      <c r="AU85" s="47">
        <f t="shared" si="15"/>
        <v>11348</v>
      </c>
    </row>
    <row r="86" spans="1:47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109.80999999999999</v>
      </c>
      <c r="I86" s="49">
        <v>10889</v>
      </c>
      <c r="J86" s="48">
        <f t="shared" si="8"/>
        <v>0</v>
      </c>
      <c r="K86" s="47">
        <f t="shared" si="9"/>
        <v>10889</v>
      </c>
      <c r="M86" s="28">
        <v>10.3</v>
      </c>
      <c r="N86" s="29">
        <v>2</v>
      </c>
      <c r="O86" s="30">
        <v>7</v>
      </c>
      <c r="P86" s="29">
        <v>4</v>
      </c>
      <c r="Q86" s="29">
        <v>16</v>
      </c>
      <c r="R86" s="29">
        <v>25</v>
      </c>
      <c r="S86" s="29">
        <v>2</v>
      </c>
      <c r="T86" s="18">
        <v>115.11</v>
      </c>
      <c r="U86" s="49">
        <v>11232</v>
      </c>
      <c r="V86" s="48">
        <f t="shared" si="10"/>
        <v>0</v>
      </c>
      <c r="W86" s="47">
        <f t="shared" si="11"/>
        <v>11232</v>
      </c>
      <c r="Y86" s="28">
        <v>10.3</v>
      </c>
      <c r="Z86" s="29">
        <v>2</v>
      </c>
      <c r="AA86" s="30">
        <v>7</v>
      </c>
      <c r="AB86" s="29">
        <v>4</v>
      </c>
      <c r="AC86" s="29">
        <v>16</v>
      </c>
      <c r="AD86" s="29">
        <v>25</v>
      </c>
      <c r="AE86" s="29">
        <v>2</v>
      </c>
      <c r="AF86" s="18">
        <v>114.46</v>
      </c>
      <c r="AG86" s="49">
        <v>11331</v>
      </c>
      <c r="AH86" s="48">
        <f t="shared" si="12"/>
        <v>0</v>
      </c>
      <c r="AI86" s="47">
        <f t="shared" si="13"/>
        <v>11331</v>
      </c>
      <c r="AK86" s="28">
        <v>10.3</v>
      </c>
      <c r="AL86" s="29">
        <v>2</v>
      </c>
      <c r="AM86" s="30">
        <v>7</v>
      </c>
      <c r="AN86" s="29">
        <v>4</v>
      </c>
      <c r="AO86" s="29">
        <v>16</v>
      </c>
      <c r="AP86" s="29">
        <v>25</v>
      </c>
      <c r="AQ86" s="29">
        <v>2</v>
      </c>
      <c r="AR86" s="18">
        <v>115.44999999999999</v>
      </c>
      <c r="AS86" s="49">
        <v>11430</v>
      </c>
      <c r="AT86" s="48">
        <f t="shared" si="14"/>
        <v>0</v>
      </c>
      <c r="AU86" s="47">
        <f t="shared" si="15"/>
        <v>11430</v>
      </c>
    </row>
    <row r="87" spans="1:47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110.78999999999999</v>
      </c>
      <c r="I87" s="49">
        <v>10933</v>
      </c>
      <c r="J87" s="48">
        <f t="shared" si="8"/>
        <v>0</v>
      </c>
      <c r="K87" s="47">
        <f t="shared" si="9"/>
        <v>10933</v>
      </c>
      <c r="M87" s="28">
        <v>10.4</v>
      </c>
      <c r="N87" s="29">
        <v>2</v>
      </c>
      <c r="O87" s="30">
        <v>6</v>
      </c>
      <c r="P87" s="29">
        <v>2</v>
      </c>
      <c r="Q87" s="29">
        <v>17</v>
      </c>
      <c r="R87" s="29">
        <v>24</v>
      </c>
      <c r="S87" s="29">
        <v>2</v>
      </c>
      <c r="T87" s="18">
        <v>116.05</v>
      </c>
      <c r="U87" s="49">
        <v>11273</v>
      </c>
      <c r="V87" s="48">
        <f t="shared" si="10"/>
        <v>0</v>
      </c>
      <c r="W87" s="47">
        <f t="shared" si="11"/>
        <v>11273</v>
      </c>
      <c r="Y87" s="28">
        <v>10.4</v>
      </c>
      <c r="Z87" s="29">
        <v>2</v>
      </c>
      <c r="AA87" s="30">
        <v>6</v>
      </c>
      <c r="AB87" s="29">
        <v>2</v>
      </c>
      <c r="AC87" s="29">
        <v>17</v>
      </c>
      <c r="AD87" s="29">
        <v>24</v>
      </c>
      <c r="AE87" s="29">
        <v>2</v>
      </c>
      <c r="AF87" s="18">
        <v>115.39999999999999</v>
      </c>
      <c r="AG87" s="49">
        <v>11371</v>
      </c>
      <c r="AH87" s="48">
        <f t="shared" si="12"/>
        <v>0</v>
      </c>
      <c r="AI87" s="47">
        <f t="shared" si="13"/>
        <v>11371</v>
      </c>
      <c r="AK87" s="28">
        <v>10.4</v>
      </c>
      <c r="AL87" s="29">
        <v>2</v>
      </c>
      <c r="AM87" s="30">
        <v>6</v>
      </c>
      <c r="AN87" s="29">
        <v>2</v>
      </c>
      <c r="AO87" s="29">
        <v>17</v>
      </c>
      <c r="AP87" s="29">
        <v>24</v>
      </c>
      <c r="AQ87" s="29">
        <v>2</v>
      </c>
      <c r="AR87" s="18">
        <v>116.38000000000001</v>
      </c>
      <c r="AS87" s="49">
        <v>11469</v>
      </c>
      <c r="AT87" s="48">
        <f t="shared" si="14"/>
        <v>0</v>
      </c>
      <c r="AU87" s="47">
        <f t="shared" si="15"/>
        <v>11469</v>
      </c>
    </row>
    <row r="88" spans="1:47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111.63</v>
      </c>
      <c r="I88" s="49">
        <v>11013</v>
      </c>
      <c r="J88" s="48">
        <f t="shared" si="8"/>
        <v>0</v>
      </c>
      <c r="K88" s="47">
        <f t="shared" si="9"/>
        <v>11013</v>
      </c>
      <c r="M88" s="28">
        <v>10.5</v>
      </c>
      <c r="N88" s="29">
        <v>2</v>
      </c>
      <c r="O88" s="30">
        <v>6</v>
      </c>
      <c r="P88" s="29">
        <v>2</v>
      </c>
      <c r="Q88" s="29">
        <v>17</v>
      </c>
      <c r="R88" s="29">
        <v>24</v>
      </c>
      <c r="S88" s="29">
        <v>2</v>
      </c>
      <c r="T88" s="18">
        <v>116.92</v>
      </c>
      <c r="U88" s="49">
        <v>11353</v>
      </c>
      <c r="V88" s="48">
        <f t="shared" si="10"/>
        <v>0</v>
      </c>
      <c r="W88" s="47">
        <f t="shared" si="11"/>
        <v>11353</v>
      </c>
      <c r="Y88" s="28">
        <v>10.5</v>
      </c>
      <c r="Z88" s="29">
        <v>2</v>
      </c>
      <c r="AA88" s="30">
        <v>6</v>
      </c>
      <c r="AB88" s="29">
        <v>2</v>
      </c>
      <c r="AC88" s="29">
        <v>17</v>
      </c>
      <c r="AD88" s="29">
        <v>24</v>
      </c>
      <c r="AE88" s="29">
        <v>2</v>
      </c>
      <c r="AF88" s="18">
        <v>116.24</v>
      </c>
      <c r="AG88" s="49">
        <v>11451</v>
      </c>
      <c r="AH88" s="48">
        <f t="shared" si="12"/>
        <v>0</v>
      </c>
      <c r="AI88" s="47">
        <f t="shared" si="13"/>
        <v>11451</v>
      </c>
      <c r="AK88" s="28">
        <v>10.5</v>
      </c>
      <c r="AL88" s="29">
        <v>2</v>
      </c>
      <c r="AM88" s="30">
        <v>6</v>
      </c>
      <c r="AN88" s="29">
        <v>2</v>
      </c>
      <c r="AO88" s="29">
        <v>17</v>
      </c>
      <c r="AP88" s="29">
        <v>24</v>
      </c>
      <c r="AQ88" s="29">
        <v>2</v>
      </c>
      <c r="AR88" s="18">
        <v>117.22000000000001</v>
      </c>
      <c r="AS88" s="49">
        <v>11549</v>
      </c>
      <c r="AT88" s="48">
        <f t="shared" si="14"/>
        <v>0</v>
      </c>
      <c r="AU88" s="47">
        <f t="shared" si="15"/>
        <v>11549</v>
      </c>
    </row>
    <row r="89" spans="1:47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113.30999999999999</v>
      </c>
      <c r="I89" s="49">
        <v>11232</v>
      </c>
      <c r="J89" s="48">
        <f t="shared" si="8"/>
        <v>0</v>
      </c>
      <c r="K89" s="47">
        <f t="shared" si="9"/>
        <v>11232</v>
      </c>
      <c r="M89" s="28">
        <v>10.6</v>
      </c>
      <c r="N89" s="29">
        <v>2</v>
      </c>
      <c r="O89" s="30">
        <v>7</v>
      </c>
      <c r="P89" s="29">
        <v>4</v>
      </c>
      <c r="Q89" s="29">
        <v>17</v>
      </c>
      <c r="R89" s="29">
        <v>26</v>
      </c>
      <c r="S89" s="29">
        <v>2</v>
      </c>
      <c r="T89" s="18">
        <v>118.83</v>
      </c>
      <c r="U89" s="49">
        <v>11589</v>
      </c>
      <c r="V89" s="48">
        <f t="shared" si="10"/>
        <v>0</v>
      </c>
      <c r="W89" s="47">
        <f t="shared" si="11"/>
        <v>11589</v>
      </c>
      <c r="Y89" s="28">
        <v>10.6</v>
      </c>
      <c r="Z89" s="29">
        <v>2</v>
      </c>
      <c r="AA89" s="30">
        <v>7</v>
      </c>
      <c r="AB89" s="29">
        <v>4</v>
      </c>
      <c r="AC89" s="29">
        <v>17</v>
      </c>
      <c r="AD89" s="29">
        <v>26</v>
      </c>
      <c r="AE89" s="29">
        <v>2</v>
      </c>
      <c r="AF89" s="18">
        <v>118.14999999999999</v>
      </c>
      <c r="AG89" s="49">
        <v>11692</v>
      </c>
      <c r="AH89" s="48">
        <f t="shared" si="12"/>
        <v>0</v>
      </c>
      <c r="AI89" s="47">
        <f t="shared" si="13"/>
        <v>11692</v>
      </c>
      <c r="AK89" s="28">
        <v>10.6</v>
      </c>
      <c r="AL89" s="29">
        <v>2</v>
      </c>
      <c r="AM89" s="30">
        <v>7</v>
      </c>
      <c r="AN89" s="29">
        <v>4</v>
      </c>
      <c r="AO89" s="29">
        <v>17</v>
      </c>
      <c r="AP89" s="29">
        <v>26</v>
      </c>
      <c r="AQ89" s="29">
        <v>2</v>
      </c>
      <c r="AR89" s="18">
        <v>119.17999999999999</v>
      </c>
      <c r="AS89" s="49">
        <v>11795</v>
      </c>
      <c r="AT89" s="48">
        <f t="shared" si="14"/>
        <v>0</v>
      </c>
      <c r="AU89" s="47">
        <f t="shared" si="15"/>
        <v>11795</v>
      </c>
    </row>
    <row r="90" spans="1:47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114.16999999999999</v>
      </c>
      <c r="I90" s="49">
        <v>11314</v>
      </c>
      <c r="J90" s="48">
        <f t="shared" si="8"/>
        <v>0</v>
      </c>
      <c r="K90" s="47">
        <f t="shared" si="9"/>
        <v>11314</v>
      </c>
      <c r="M90" s="28">
        <v>10.7</v>
      </c>
      <c r="N90" s="29">
        <v>2</v>
      </c>
      <c r="O90" s="30">
        <v>7</v>
      </c>
      <c r="P90" s="29">
        <v>4</v>
      </c>
      <c r="Q90" s="29">
        <v>17</v>
      </c>
      <c r="R90" s="29">
        <v>26</v>
      </c>
      <c r="S90" s="29">
        <v>2</v>
      </c>
      <c r="T90" s="18">
        <v>119.7</v>
      </c>
      <c r="U90" s="49">
        <v>11671</v>
      </c>
      <c r="V90" s="48">
        <f t="shared" si="10"/>
        <v>0</v>
      </c>
      <c r="W90" s="47">
        <f t="shared" si="11"/>
        <v>11671</v>
      </c>
      <c r="Y90" s="28">
        <v>10.7</v>
      </c>
      <c r="Z90" s="29">
        <v>2</v>
      </c>
      <c r="AA90" s="30">
        <v>7</v>
      </c>
      <c r="AB90" s="29">
        <v>4</v>
      </c>
      <c r="AC90" s="29">
        <v>17</v>
      </c>
      <c r="AD90" s="29">
        <v>26</v>
      </c>
      <c r="AE90" s="29">
        <v>2</v>
      </c>
      <c r="AF90" s="18">
        <v>119.00999999999999</v>
      </c>
      <c r="AG90" s="49">
        <v>11774</v>
      </c>
      <c r="AH90" s="48">
        <f t="shared" si="12"/>
        <v>0</v>
      </c>
      <c r="AI90" s="47">
        <f t="shared" si="13"/>
        <v>11774</v>
      </c>
      <c r="AK90" s="28">
        <v>10.7</v>
      </c>
      <c r="AL90" s="29">
        <v>2</v>
      </c>
      <c r="AM90" s="30">
        <v>7</v>
      </c>
      <c r="AN90" s="29">
        <v>4</v>
      </c>
      <c r="AO90" s="29">
        <v>17</v>
      </c>
      <c r="AP90" s="29">
        <v>26</v>
      </c>
      <c r="AQ90" s="29">
        <v>2</v>
      </c>
      <c r="AR90" s="18">
        <v>120.03999999999999</v>
      </c>
      <c r="AS90" s="49">
        <v>11877</v>
      </c>
      <c r="AT90" s="48">
        <f t="shared" si="14"/>
        <v>0</v>
      </c>
      <c r="AU90" s="47">
        <f t="shared" si="15"/>
        <v>11877</v>
      </c>
    </row>
    <row r="91" spans="1:47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115.00999999999999</v>
      </c>
      <c r="I91" s="49">
        <v>11394</v>
      </c>
      <c r="J91" s="48">
        <f t="shared" si="8"/>
        <v>0</v>
      </c>
      <c r="K91" s="47">
        <f t="shared" si="9"/>
        <v>11394</v>
      </c>
      <c r="M91" s="28">
        <v>10.8</v>
      </c>
      <c r="N91" s="29">
        <v>2</v>
      </c>
      <c r="O91" s="30">
        <v>7</v>
      </c>
      <c r="P91" s="29">
        <v>4</v>
      </c>
      <c r="Q91" s="29">
        <v>17</v>
      </c>
      <c r="R91" s="29">
        <v>26</v>
      </c>
      <c r="S91" s="29">
        <v>2</v>
      </c>
      <c r="T91" s="18">
        <v>120.56</v>
      </c>
      <c r="U91" s="49">
        <v>11751</v>
      </c>
      <c r="V91" s="48">
        <f t="shared" si="10"/>
        <v>0</v>
      </c>
      <c r="W91" s="47">
        <f t="shared" si="11"/>
        <v>11751</v>
      </c>
      <c r="Y91" s="28">
        <v>10.8</v>
      </c>
      <c r="Z91" s="29">
        <v>2</v>
      </c>
      <c r="AA91" s="30">
        <v>7</v>
      </c>
      <c r="AB91" s="29">
        <v>4</v>
      </c>
      <c r="AC91" s="29">
        <v>17</v>
      </c>
      <c r="AD91" s="29">
        <v>26</v>
      </c>
      <c r="AE91" s="29">
        <v>2</v>
      </c>
      <c r="AF91" s="18">
        <v>119.85</v>
      </c>
      <c r="AG91" s="49">
        <v>11854</v>
      </c>
      <c r="AH91" s="48">
        <f t="shared" si="12"/>
        <v>0</v>
      </c>
      <c r="AI91" s="47">
        <f t="shared" si="13"/>
        <v>11854</v>
      </c>
      <c r="AK91" s="28">
        <v>10.8</v>
      </c>
      <c r="AL91" s="29">
        <v>2</v>
      </c>
      <c r="AM91" s="30">
        <v>7</v>
      </c>
      <c r="AN91" s="29">
        <v>4</v>
      </c>
      <c r="AO91" s="29">
        <v>17</v>
      </c>
      <c r="AP91" s="29">
        <v>26</v>
      </c>
      <c r="AQ91" s="29">
        <v>2</v>
      </c>
      <c r="AR91" s="18">
        <v>120.88</v>
      </c>
      <c r="AS91" s="49">
        <v>11957</v>
      </c>
      <c r="AT91" s="48">
        <f t="shared" si="14"/>
        <v>0</v>
      </c>
      <c r="AU91" s="47">
        <f t="shared" si="15"/>
        <v>11957</v>
      </c>
    </row>
    <row r="92" spans="1:47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115.86999999999999</v>
      </c>
      <c r="I92" s="49">
        <v>11476</v>
      </c>
      <c r="J92" s="48">
        <f t="shared" si="8"/>
        <v>0</v>
      </c>
      <c r="K92" s="47">
        <f t="shared" si="9"/>
        <v>11476</v>
      </c>
      <c r="M92" s="28">
        <v>10.9</v>
      </c>
      <c r="N92" s="29">
        <v>2</v>
      </c>
      <c r="O92" s="30">
        <v>7</v>
      </c>
      <c r="P92" s="29">
        <v>4</v>
      </c>
      <c r="Q92" s="29">
        <v>17</v>
      </c>
      <c r="R92" s="29">
        <v>26</v>
      </c>
      <c r="S92" s="29">
        <v>2</v>
      </c>
      <c r="T92" s="18">
        <v>121.43</v>
      </c>
      <c r="U92" s="49">
        <v>11833</v>
      </c>
      <c r="V92" s="48">
        <f t="shared" si="10"/>
        <v>0</v>
      </c>
      <c r="W92" s="47">
        <f t="shared" si="11"/>
        <v>11833</v>
      </c>
      <c r="Y92" s="28">
        <v>10.9</v>
      </c>
      <c r="Z92" s="29">
        <v>2</v>
      </c>
      <c r="AA92" s="30">
        <v>7</v>
      </c>
      <c r="AB92" s="29">
        <v>4</v>
      </c>
      <c r="AC92" s="29">
        <v>17</v>
      </c>
      <c r="AD92" s="29">
        <v>26</v>
      </c>
      <c r="AE92" s="29">
        <v>2</v>
      </c>
      <c r="AF92" s="18">
        <v>120.71</v>
      </c>
      <c r="AG92" s="49">
        <v>11936</v>
      </c>
      <c r="AH92" s="48">
        <f t="shared" si="12"/>
        <v>0</v>
      </c>
      <c r="AI92" s="47">
        <f t="shared" si="13"/>
        <v>11936</v>
      </c>
      <c r="AK92" s="28">
        <v>10.9</v>
      </c>
      <c r="AL92" s="29">
        <v>2</v>
      </c>
      <c r="AM92" s="30">
        <v>7</v>
      </c>
      <c r="AN92" s="29">
        <v>4</v>
      </c>
      <c r="AO92" s="29">
        <v>17</v>
      </c>
      <c r="AP92" s="29">
        <v>26</v>
      </c>
      <c r="AQ92" s="29">
        <v>2</v>
      </c>
      <c r="AR92" s="18">
        <v>121.74</v>
      </c>
      <c r="AS92" s="49">
        <v>12039</v>
      </c>
      <c r="AT92" s="48">
        <f t="shared" si="14"/>
        <v>0</v>
      </c>
      <c r="AU92" s="47">
        <f t="shared" si="15"/>
        <v>12039</v>
      </c>
    </row>
    <row r="93" spans="1:47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116.85</v>
      </c>
      <c r="I93" s="49">
        <v>11522</v>
      </c>
      <c r="J93" s="48">
        <f t="shared" si="8"/>
        <v>0</v>
      </c>
      <c r="K93" s="47">
        <f t="shared" si="9"/>
        <v>11522</v>
      </c>
      <c r="M93" s="28">
        <v>11</v>
      </c>
      <c r="N93" s="29">
        <v>2</v>
      </c>
      <c r="O93" s="30">
        <v>6</v>
      </c>
      <c r="P93" s="29">
        <v>2</v>
      </c>
      <c r="Q93" s="29">
        <v>18</v>
      </c>
      <c r="R93" s="29">
        <v>25</v>
      </c>
      <c r="S93" s="29">
        <v>2</v>
      </c>
      <c r="T93" s="18">
        <v>122.37</v>
      </c>
      <c r="U93" s="49">
        <v>11876</v>
      </c>
      <c r="V93" s="48">
        <f t="shared" si="10"/>
        <v>0</v>
      </c>
      <c r="W93" s="47">
        <f t="shared" si="11"/>
        <v>11876</v>
      </c>
      <c r="Y93" s="28">
        <v>11</v>
      </c>
      <c r="Z93" s="29">
        <v>2</v>
      </c>
      <c r="AA93" s="30">
        <v>6</v>
      </c>
      <c r="AB93" s="29">
        <v>2</v>
      </c>
      <c r="AC93" s="29">
        <v>18</v>
      </c>
      <c r="AD93" s="29">
        <v>25</v>
      </c>
      <c r="AE93" s="29">
        <v>2</v>
      </c>
      <c r="AF93" s="18">
        <v>121.64999999999999</v>
      </c>
      <c r="AG93" s="49">
        <v>11978</v>
      </c>
      <c r="AH93" s="48">
        <f t="shared" si="12"/>
        <v>0</v>
      </c>
      <c r="AI93" s="47">
        <f t="shared" si="13"/>
        <v>11978</v>
      </c>
      <c r="AK93" s="28">
        <v>11</v>
      </c>
      <c r="AL93" s="29">
        <v>2</v>
      </c>
      <c r="AM93" s="30">
        <v>6</v>
      </c>
      <c r="AN93" s="29">
        <v>2</v>
      </c>
      <c r="AO93" s="29">
        <v>18</v>
      </c>
      <c r="AP93" s="29">
        <v>25</v>
      </c>
      <c r="AQ93" s="29">
        <v>2</v>
      </c>
      <c r="AR93" s="18">
        <v>122.67</v>
      </c>
      <c r="AS93" s="49">
        <v>12080</v>
      </c>
      <c r="AT93" s="48">
        <f t="shared" si="14"/>
        <v>0</v>
      </c>
      <c r="AU93" s="47">
        <f t="shared" si="15"/>
        <v>12080</v>
      </c>
    </row>
    <row r="94" spans="1:47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117.69</v>
      </c>
      <c r="I94" s="49">
        <v>11602</v>
      </c>
      <c r="J94" s="48">
        <f t="shared" si="8"/>
        <v>0</v>
      </c>
      <c r="K94" s="47">
        <f t="shared" si="9"/>
        <v>11602</v>
      </c>
      <c r="M94" s="28">
        <v>11.1</v>
      </c>
      <c r="N94" s="29">
        <v>2</v>
      </c>
      <c r="O94" s="30">
        <v>6</v>
      </c>
      <c r="P94" s="29">
        <v>2</v>
      </c>
      <c r="Q94" s="29">
        <v>18</v>
      </c>
      <c r="R94" s="29">
        <v>25</v>
      </c>
      <c r="S94" s="29">
        <v>2</v>
      </c>
      <c r="T94" s="18">
        <v>123.24</v>
      </c>
      <c r="U94" s="49">
        <v>11956</v>
      </c>
      <c r="V94" s="48">
        <f t="shared" si="10"/>
        <v>0</v>
      </c>
      <c r="W94" s="47">
        <f t="shared" si="11"/>
        <v>11956</v>
      </c>
      <c r="Y94" s="28">
        <v>11.1</v>
      </c>
      <c r="Z94" s="29">
        <v>2</v>
      </c>
      <c r="AA94" s="30">
        <v>6</v>
      </c>
      <c r="AB94" s="29">
        <v>2</v>
      </c>
      <c r="AC94" s="29">
        <v>18</v>
      </c>
      <c r="AD94" s="29">
        <v>25</v>
      </c>
      <c r="AE94" s="29">
        <v>2</v>
      </c>
      <c r="AF94" s="18">
        <v>122.49</v>
      </c>
      <c r="AG94" s="49">
        <v>12058</v>
      </c>
      <c r="AH94" s="48">
        <f t="shared" si="12"/>
        <v>0</v>
      </c>
      <c r="AI94" s="47">
        <f t="shared" si="13"/>
        <v>12058</v>
      </c>
      <c r="AK94" s="28">
        <v>11.1</v>
      </c>
      <c r="AL94" s="29">
        <v>2</v>
      </c>
      <c r="AM94" s="30">
        <v>6</v>
      </c>
      <c r="AN94" s="29">
        <v>2</v>
      </c>
      <c r="AO94" s="29">
        <v>18</v>
      </c>
      <c r="AP94" s="29">
        <v>25</v>
      </c>
      <c r="AQ94" s="29">
        <v>2</v>
      </c>
      <c r="AR94" s="18">
        <v>123.51</v>
      </c>
      <c r="AS94" s="49">
        <v>12160</v>
      </c>
      <c r="AT94" s="48">
        <f t="shared" si="14"/>
        <v>0</v>
      </c>
      <c r="AU94" s="47">
        <f t="shared" si="15"/>
        <v>12160</v>
      </c>
    </row>
    <row r="95" spans="1:47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119.36999999999999</v>
      </c>
      <c r="I95" s="49">
        <v>11819</v>
      </c>
      <c r="J95" s="48">
        <f t="shared" si="8"/>
        <v>0</v>
      </c>
      <c r="K95" s="47">
        <f t="shared" si="9"/>
        <v>11819</v>
      </c>
      <c r="M95" s="28">
        <v>11.2</v>
      </c>
      <c r="N95" s="29">
        <v>2</v>
      </c>
      <c r="O95" s="30">
        <v>7</v>
      </c>
      <c r="P95" s="29">
        <v>4</v>
      </c>
      <c r="Q95" s="29">
        <v>18</v>
      </c>
      <c r="R95" s="29">
        <v>27</v>
      </c>
      <c r="S95" s="29">
        <v>2</v>
      </c>
      <c r="T95" s="18">
        <v>125.15</v>
      </c>
      <c r="U95" s="49">
        <v>12190</v>
      </c>
      <c r="V95" s="48">
        <f t="shared" si="10"/>
        <v>0</v>
      </c>
      <c r="W95" s="47">
        <f t="shared" si="11"/>
        <v>12190</v>
      </c>
      <c r="Y95" s="28">
        <v>11.2</v>
      </c>
      <c r="Z95" s="29">
        <v>2</v>
      </c>
      <c r="AA95" s="30">
        <v>7</v>
      </c>
      <c r="AB95" s="29">
        <v>4</v>
      </c>
      <c r="AC95" s="29">
        <v>18</v>
      </c>
      <c r="AD95" s="29">
        <v>27</v>
      </c>
      <c r="AE95" s="29">
        <v>2</v>
      </c>
      <c r="AF95" s="18">
        <v>124.39999999999999</v>
      </c>
      <c r="AG95" s="49">
        <v>12297</v>
      </c>
      <c r="AH95" s="48">
        <f t="shared" si="12"/>
        <v>0</v>
      </c>
      <c r="AI95" s="47">
        <f t="shared" si="13"/>
        <v>12297</v>
      </c>
      <c r="AK95" s="28">
        <v>11.2</v>
      </c>
      <c r="AL95" s="29">
        <v>2</v>
      </c>
      <c r="AM95" s="30">
        <v>7</v>
      </c>
      <c r="AN95" s="29">
        <v>4</v>
      </c>
      <c r="AO95" s="29">
        <v>18</v>
      </c>
      <c r="AP95" s="29">
        <v>27</v>
      </c>
      <c r="AQ95" s="29">
        <v>2</v>
      </c>
      <c r="AR95" s="18">
        <v>125.46999999999998</v>
      </c>
      <c r="AS95" s="49">
        <v>12404</v>
      </c>
      <c r="AT95" s="48">
        <f t="shared" si="14"/>
        <v>0</v>
      </c>
      <c r="AU95" s="47">
        <f t="shared" si="15"/>
        <v>12404</v>
      </c>
    </row>
    <row r="96" spans="1:47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120.22999999999999</v>
      </c>
      <c r="I96" s="49">
        <v>11901</v>
      </c>
      <c r="J96" s="48">
        <f t="shared" si="8"/>
        <v>0</v>
      </c>
      <c r="K96" s="47">
        <f t="shared" si="9"/>
        <v>11901</v>
      </c>
      <c r="M96" s="28">
        <v>11.3</v>
      </c>
      <c r="N96" s="29">
        <v>2</v>
      </c>
      <c r="O96" s="30">
        <v>7</v>
      </c>
      <c r="P96" s="29">
        <v>4</v>
      </c>
      <c r="Q96" s="29">
        <v>18</v>
      </c>
      <c r="R96" s="29">
        <v>27</v>
      </c>
      <c r="S96" s="29">
        <v>2</v>
      </c>
      <c r="T96" s="18">
        <v>126.01</v>
      </c>
      <c r="U96" s="49">
        <v>12272</v>
      </c>
      <c r="V96" s="48">
        <f t="shared" si="10"/>
        <v>0</v>
      </c>
      <c r="W96" s="47">
        <f t="shared" si="11"/>
        <v>12272</v>
      </c>
      <c r="Y96" s="28">
        <v>11.3</v>
      </c>
      <c r="Z96" s="29">
        <v>2</v>
      </c>
      <c r="AA96" s="30">
        <v>7</v>
      </c>
      <c r="AB96" s="29">
        <v>4</v>
      </c>
      <c r="AC96" s="29">
        <v>18</v>
      </c>
      <c r="AD96" s="29">
        <v>27</v>
      </c>
      <c r="AE96" s="29">
        <v>2</v>
      </c>
      <c r="AF96" s="18">
        <v>125.25999999999999</v>
      </c>
      <c r="AG96" s="49">
        <v>12379</v>
      </c>
      <c r="AH96" s="48">
        <f t="shared" si="12"/>
        <v>0</v>
      </c>
      <c r="AI96" s="47">
        <f t="shared" si="13"/>
        <v>12379</v>
      </c>
      <c r="AK96" s="28">
        <v>11.3</v>
      </c>
      <c r="AL96" s="29">
        <v>2</v>
      </c>
      <c r="AM96" s="30">
        <v>7</v>
      </c>
      <c r="AN96" s="29">
        <v>4</v>
      </c>
      <c r="AO96" s="29">
        <v>18</v>
      </c>
      <c r="AP96" s="29">
        <v>27</v>
      </c>
      <c r="AQ96" s="29">
        <v>2</v>
      </c>
      <c r="AR96" s="18">
        <v>126.33</v>
      </c>
      <c r="AS96" s="49">
        <v>12486</v>
      </c>
      <c r="AT96" s="48">
        <f t="shared" si="14"/>
        <v>0</v>
      </c>
      <c r="AU96" s="47">
        <f t="shared" si="15"/>
        <v>12486</v>
      </c>
    </row>
    <row r="97" spans="1:47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121.07</v>
      </c>
      <c r="I97" s="49">
        <v>11981</v>
      </c>
      <c r="J97" s="48">
        <f t="shared" si="8"/>
        <v>0</v>
      </c>
      <c r="K97" s="47">
        <f t="shared" si="9"/>
        <v>11981</v>
      </c>
      <c r="M97" s="28">
        <v>11.4</v>
      </c>
      <c r="N97" s="29">
        <v>2</v>
      </c>
      <c r="O97" s="30">
        <v>7</v>
      </c>
      <c r="P97" s="29">
        <v>4</v>
      </c>
      <c r="Q97" s="29">
        <v>18</v>
      </c>
      <c r="R97" s="29">
        <v>27</v>
      </c>
      <c r="S97" s="29">
        <v>2</v>
      </c>
      <c r="T97" s="18">
        <v>126.88</v>
      </c>
      <c r="U97" s="49">
        <v>12352</v>
      </c>
      <c r="V97" s="48">
        <f t="shared" si="10"/>
        <v>0</v>
      </c>
      <c r="W97" s="47">
        <f t="shared" si="11"/>
        <v>12352</v>
      </c>
      <c r="Y97" s="28">
        <v>11.4</v>
      </c>
      <c r="Z97" s="29">
        <v>2</v>
      </c>
      <c r="AA97" s="30">
        <v>7</v>
      </c>
      <c r="AB97" s="29">
        <v>4</v>
      </c>
      <c r="AC97" s="29">
        <v>18</v>
      </c>
      <c r="AD97" s="29">
        <v>27</v>
      </c>
      <c r="AE97" s="29">
        <v>2</v>
      </c>
      <c r="AF97" s="18">
        <v>126.1</v>
      </c>
      <c r="AG97" s="49">
        <v>12459</v>
      </c>
      <c r="AH97" s="48">
        <f t="shared" si="12"/>
        <v>0</v>
      </c>
      <c r="AI97" s="47">
        <f t="shared" si="13"/>
        <v>12459</v>
      </c>
      <c r="AK97" s="28">
        <v>11.4</v>
      </c>
      <c r="AL97" s="29">
        <v>2</v>
      </c>
      <c r="AM97" s="30">
        <v>7</v>
      </c>
      <c r="AN97" s="29">
        <v>4</v>
      </c>
      <c r="AO97" s="29">
        <v>18</v>
      </c>
      <c r="AP97" s="29">
        <v>27</v>
      </c>
      <c r="AQ97" s="29">
        <v>2</v>
      </c>
      <c r="AR97" s="18">
        <v>127.17</v>
      </c>
      <c r="AS97" s="49">
        <v>12566</v>
      </c>
      <c r="AT97" s="48">
        <f t="shared" si="14"/>
        <v>0</v>
      </c>
      <c r="AU97" s="47">
        <f t="shared" si="15"/>
        <v>12566</v>
      </c>
    </row>
    <row r="98" spans="1:47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121.92999999999999</v>
      </c>
      <c r="I98" s="49">
        <v>12063</v>
      </c>
      <c r="J98" s="48">
        <f t="shared" si="8"/>
        <v>0</v>
      </c>
      <c r="K98" s="47">
        <f t="shared" si="9"/>
        <v>12063</v>
      </c>
      <c r="M98" s="28">
        <v>11.5</v>
      </c>
      <c r="N98" s="29">
        <v>2</v>
      </c>
      <c r="O98" s="30">
        <v>7</v>
      </c>
      <c r="P98" s="29">
        <v>4</v>
      </c>
      <c r="Q98" s="29">
        <v>18</v>
      </c>
      <c r="R98" s="29">
        <v>27</v>
      </c>
      <c r="S98" s="29">
        <v>2</v>
      </c>
      <c r="T98" s="18">
        <v>127.75</v>
      </c>
      <c r="U98" s="49">
        <v>12434</v>
      </c>
      <c r="V98" s="48">
        <f t="shared" si="10"/>
        <v>0</v>
      </c>
      <c r="W98" s="47">
        <f t="shared" si="11"/>
        <v>12434</v>
      </c>
      <c r="Y98" s="28">
        <v>11.5</v>
      </c>
      <c r="Z98" s="29">
        <v>2</v>
      </c>
      <c r="AA98" s="30">
        <v>7</v>
      </c>
      <c r="AB98" s="29">
        <v>4</v>
      </c>
      <c r="AC98" s="29">
        <v>18</v>
      </c>
      <c r="AD98" s="29">
        <v>27</v>
      </c>
      <c r="AE98" s="29">
        <v>2</v>
      </c>
      <c r="AF98" s="18">
        <v>126.96</v>
      </c>
      <c r="AG98" s="49">
        <v>12541</v>
      </c>
      <c r="AH98" s="48">
        <f t="shared" si="12"/>
        <v>0</v>
      </c>
      <c r="AI98" s="47">
        <f t="shared" si="13"/>
        <v>12541</v>
      </c>
      <c r="AK98" s="28">
        <v>11.5</v>
      </c>
      <c r="AL98" s="29">
        <v>2</v>
      </c>
      <c r="AM98" s="30">
        <v>7</v>
      </c>
      <c r="AN98" s="29">
        <v>4</v>
      </c>
      <c r="AO98" s="29">
        <v>18</v>
      </c>
      <c r="AP98" s="29">
        <v>27</v>
      </c>
      <c r="AQ98" s="29">
        <v>2</v>
      </c>
      <c r="AR98" s="18">
        <v>128.03</v>
      </c>
      <c r="AS98" s="49">
        <v>12648</v>
      </c>
      <c r="AT98" s="48">
        <f t="shared" si="14"/>
        <v>0</v>
      </c>
      <c r="AU98" s="47">
        <f t="shared" si="15"/>
        <v>12648</v>
      </c>
    </row>
    <row r="99" spans="1:47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122.91</v>
      </c>
      <c r="I99" s="49">
        <v>12109</v>
      </c>
      <c r="J99" s="48">
        <f t="shared" si="8"/>
        <v>0</v>
      </c>
      <c r="K99" s="47">
        <f t="shared" si="9"/>
        <v>12109</v>
      </c>
      <c r="M99" s="28">
        <v>11.6</v>
      </c>
      <c r="N99" s="29">
        <v>2</v>
      </c>
      <c r="O99" s="30">
        <v>6</v>
      </c>
      <c r="P99" s="29">
        <v>2</v>
      </c>
      <c r="Q99" s="29">
        <v>19</v>
      </c>
      <c r="R99" s="29">
        <v>26</v>
      </c>
      <c r="S99" s="29">
        <v>2</v>
      </c>
      <c r="T99" s="18">
        <v>128.69</v>
      </c>
      <c r="U99" s="49">
        <v>12477</v>
      </c>
      <c r="V99" s="48">
        <f t="shared" si="10"/>
        <v>0</v>
      </c>
      <c r="W99" s="47">
        <f t="shared" si="11"/>
        <v>12477</v>
      </c>
      <c r="Y99" s="28">
        <v>11.6</v>
      </c>
      <c r="Z99" s="29">
        <v>2</v>
      </c>
      <c r="AA99" s="30">
        <v>6</v>
      </c>
      <c r="AB99" s="29">
        <v>2</v>
      </c>
      <c r="AC99" s="29">
        <v>19</v>
      </c>
      <c r="AD99" s="29">
        <v>26</v>
      </c>
      <c r="AE99" s="29">
        <v>2</v>
      </c>
      <c r="AF99" s="18">
        <v>127.9</v>
      </c>
      <c r="AG99" s="49">
        <v>12583</v>
      </c>
      <c r="AH99" s="48">
        <f t="shared" si="12"/>
        <v>0</v>
      </c>
      <c r="AI99" s="47">
        <f t="shared" si="13"/>
        <v>12583</v>
      </c>
      <c r="AK99" s="28">
        <v>11.6</v>
      </c>
      <c r="AL99" s="29">
        <v>2</v>
      </c>
      <c r="AM99" s="30">
        <v>6</v>
      </c>
      <c r="AN99" s="29">
        <v>2</v>
      </c>
      <c r="AO99" s="29">
        <v>19</v>
      </c>
      <c r="AP99" s="29">
        <v>26</v>
      </c>
      <c r="AQ99" s="29">
        <v>2</v>
      </c>
      <c r="AR99" s="18">
        <v>128.96</v>
      </c>
      <c r="AS99" s="49">
        <v>12689</v>
      </c>
      <c r="AT99" s="48">
        <f t="shared" si="14"/>
        <v>0</v>
      </c>
      <c r="AU99" s="47">
        <f t="shared" si="15"/>
        <v>12689</v>
      </c>
    </row>
    <row r="100" spans="1:47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123.77</v>
      </c>
      <c r="I100" s="49">
        <v>12191</v>
      </c>
      <c r="J100" s="48">
        <f t="shared" si="8"/>
        <v>0</v>
      </c>
      <c r="K100" s="47">
        <f t="shared" si="9"/>
        <v>12191</v>
      </c>
      <c r="M100" s="28">
        <v>11.7</v>
      </c>
      <c r="N100" s="29">
        <v>2</v>
      </c>
      <c r="O100" s="30">
        <v>6</v>
      </c>
      <c r="P100" s="29">
        <v>2</v>
      </c>
      <c r="Q100" s="29">
        <v>19</v>
      </c>
      <c r="R100" s="29">
        <v>26</v>
      </c>
      <c r="S100" s="29">
        <v>2</v>
      </c>
      <c r="T100" s="18">
        <v>129.55000000000001</v>
      </c>
      <c r="U100" s="49">
        <v>12559</v>
      </c>
      <c r="V100" s="48">
        <f t="shared" si="10"/>
        <v>0</v>
      </c>
      <c r="W100" s="47">
        <f t="shared" si="11"/>
        <v>12559</v>
      </c>
      <c r="Y100" s="28">
        <v>11.7</v>
      </c>
      <c r="Z100" s="29">
        <v>2</v>
      </c>
      <c r="AA100" s="30">
        <v>6</v>
      </c>
      <c r="AB100" s="29">
        <v>2</v>
      </c>
      <c r="AC100" s="29">
        <v>19</v>
      </c>
      <c r="AD100" s="29">
        <v>26</v>
      </c>
      <c r="AE100" s="29">
        <v>2</v>
      </c>
      <c r="AF100" s="18">
        <v>128.76</v>
      </c>
      <c r="AG100" s="49">
        <v>12665</v>
      </c>
      <c r="AH100" s="48">
        <f t="shared" si="12"/>
        <v>0</v>
      </c>
      <c r="AI100" s="47">
        <f t="shared" si="13"/>
        <v>12665</v>
      </c>
      <c r="AK100" s="28">
        <v>11.7</v>
      </c>
      <c r="AL100" s="29">
        <v>2</v>
      </c>
      <c r="AM100" s="30">
        <v>6</v>
      </c>
      <c r="AN100" s="29">
        <v>2</v>
      </c>
      <c r="AO100" s="29">
        <v>19</v>
      </c>
      <c r="AP100" s="29">
        <v>26</v>
      </c>
      <c r="AQ100" s="29">
        <v>2</v>
      </c>
      <c r="AR100" s="18">
        <v>129.82000000000002</v>
      </c>
      <c r="AS100" s="49">
        <v>12771</v>
      </c>
      <c r="AT100" s="48">
        <f t="shared" si="14"/>
        <v>0</v>
      </c>
      <c r="AU100" s="47">
        <f t="shared" si="15"/>
        <v>12771</v>
      </c>
    </row>
    <row r="101" spans="1:47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125.43</v>
      </c>
      <c r="I101" s="49">
        <v>12408</v>
      </c>
      <c r="J101" s="48">
        <f t="shared" si="8"/>
        <v>0</v>
      </c>
      <c r="K101" s="47">
        <f t="shared" si="9"/>
        <v>12408</v>
      </c>
      <c r="M101" s="28">
        <v>11.8</v>
      </c>
      <c r="N101" s="29">
        <v>2</v>
      </c>
      <c r="O101" s="30">
        <v>7</v>
      </c>
      <c r="P101" s="29">
        <v>4</v>
      </c>
      <c r="Q101" s="29">
        <v>19</v>
      </c>
      <c r="R101" s="29">
        <v>28</v>
      </c>
      <c r="S101" s="29">
        <v>2</v>
      </c>
      <c r="T101" s="18">
        <v>131.47</v>
      </c>
      <c r="U101" s="49">
        <v>12793</v>
      </c>
      <c r="V101" s="48">
        <f t="shared" si="10"/>
        <v>0</v>
      </c>
      <c r="W101" s="47">
        <f t="shared" si="11"/>
        <v>12793</v>
      </c>
      <c r="Y101" s="28">
        <v>11.8</v>
      </c>
      <c r="Z101" s="29">
        <v>2</v>
      </c>
      <c r="AA101" s="30">
        <v>7</v>
      </c>
      <c r="AB101" s="29">
        <v>4</v>
      </c>
      <c r="AC101" s="29">
        <v>19</v>
      </c>
      <c r="AD101" s="29">
        <v>28</v>
      </c>
      <c r="AE101" s="29">
        <v>2</v>
      </c>
      <c r="AF101" s="18">
        <v>130.65000000000003</v>
      </c>
      <c r="AG101" s="49">
        <v>12904</v>
      </c>
      <c r="AH101" s="48">
        <f t="shared" si="12"/>
        <v>0</v>
      </c>
      <c r="AI101" s="47">
        <f t="shared" si="13"/>
        <v>12904</v>
      </c>
      <c r="AK101" s="28">
        <v>11.8</v>
      </c>
      <c r="AL101" s="29">
        <v>2</v>
      </c>
      <c r="AM101" s="30">
        <v>7</v>
      </c>
      <c r="AN101" s="29">
        <v>4</v>
      </c>
      <c r="AO101" s="29">
        <v>19</v>
      </c>
      <c r="AP101" s="29">
        <v>28</v>
      </c>
      <c r="AQ101" s="29">
        <v>2</v>
      </c>
      <c r="AR101" s="18">
        <v>131.76000000000002</v>
      </c>
      <c r="AS101" s="49">
        <v>13015</v>
      </c>
      <c r="AT101" s="48">
        <f t="shared" si="14"/>
        <v>0</v>
      </c>
      <c r="AU101" s="47">
        <f t="shared" si="15"/>
        <v>13015</v>
      </c>
    </row>
    <row r="102" spans="1:47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126.29</v>
      </c>
      <c r="I102" s="49">
        <v>12488</v>
      </c>
      <c r="J102" s="48">
        <f t="shared" si="8"/>
        <v>0</v>
      </c>
      <c r="K102" s="47">
        <f t="shared" si="9"/>
        <v>12488</v>
      </c>
      <c r="M102" s="28">
        <v>11.9</v>
      </c>
      <c r="N102" s="29">
        <v>2</v>
      </c>
      <c r="O102" s="30">
        <v>7</v>
      </c>
      <c r="P102" s="29">
        <v>4</v>
      </c>
      <c r="Q102" s="29">
        <v>19</v>
      </c>
      <c r="R102" s="29">
        <v>28</v>
      </c>
      <c r="S102" s="29">
        <v>2</v>
      </c>
      <c r="T102" s="18">
        <v>132.33000000000001</v>
      </c>
      <c r="U102" s="49">
        <v>12873</v>
      </c>
      <c r="V102" s="48">
        <f t="shared" si="10"/>
        <v>0</v>
      </c>
      <c r="W102" s="47">
        <f t="shared" si="11"/>
        <v>12873</v>
      </c>
      <c r="Y102" s="28">
        <v>11.9</v>
      </c>
      <c r="Z102" s="29">
        <v>2</v>
      </c>
      <c r="AA102" s="30">
        <v>7</v>
      </c>
      <c r="AB102" s="29">
        <v>4</v>
      </c>
      <c r="AC102" s="29">
        <v>19</v>
      </c>
      <c r="AD102" s="29">
        <v>28</v>
      </c>
      <c r="AE102" s="29">
        <v>2</v>
      </c>
      <c r="AF102" s="18">
        <v>131.51000000000002</v>
      </c>
      <c r="AG102" s="49">
        <v>12984</v>
      </c>
      <c r="AH102" s="48">
        <f t="shared" si="12"/>
        <v>0</v>
      </c>
      <c r="AI102" s="47">
        <f t="shared" si="13"/>
        <v>12984</v>
      </c>
      <c r="AK102" s="28">
        <v>11.9</v>
      </c>
      <c r="AL102" s="29">
        <v>2</v>
      </c>
      <c r="AM102" s="30">
        <v>7</v>
      </c>
      <c r="AN102" s="29">
        <v>4</v>
      </c>
      <c r="AO102" s="29">
        <v>19</v>
      </c>
      <c r="AP102" s="29">
        <v>28</v>
      </c>
      <c r="AQ102" s="29">
        <v>2</v>
      </c>
      <c r="AR102" s="18">
        <v>132.62</v>
      </c>
      <c r="AS102" s="49">
        <v>13095</v>
      </c>
      <c r="AT102" s="48">
        <f t="shared" si="14"/>
        <v>0</v>
      </c>
      <c r="AU102" s="47">
        <f t="shared" si="15"/>
        <v>13095</v>
      </c>
    </row>
    <row r="103" spans="1:47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127.15</v>
      </c>
      <c r="I103" s="49">
        <v>12570</v>
      </c>
      <c r="J103" s="48">
        <f t="shared" si="8"/>
        <v>0</v>
      </c>
      <c r="K103" s="47">
        <f t="shared" si="9"/>
        <v>12570</v>
      </c>
      <c r="M103" s="31">
        <v>12</v>
      </c>
      <c r="N103" s="32">
        <v>2</v>
      </c>
      <c r="O103" s="33">
        <v>7</v>
      </c>
      <c r="P103" s="32">
        <v>4</v>
      </c>
      <c r="Q103" s="32">
        <v>19</v>
      </c>
      <c r="R103" s="32">
        <v>28</v>
      </c>
      <c r="S103" s="32">
        <v>2</v>
      </c>
      <c r="T103" s="18">
        <v>133.19999999999999</v>
      </c>
      <c r="U103" s="49">
        <v>12955</v>
      </c>
      <c r="V103" s="48">
        <f t="shared" si="10"/>
        <v>0</v>
      </c>
      <c r="W103" s="47">
        <f t="shared" si="11"/>
        <v>12955</v>
      </c>
      <c r="Y103" s="31">
        <v>12</v>
      </c>
      <c r="Z103" s="32">
        <v>2</v>
      </c>
      <c r="AA103" s="33">
        <v>7</v>
      </c>
      <c r="AB103" s="32">
        <v>4</v>
      </c>
      <c r="AC103" s="32">
        <v>19</v>
      </c>
      <c r="AD103" s="32">
        <v>28</v>
      </c>
      <c r="AE103" s="32">
        <v>2</v>
      </c>
      <c r="AF103" s="18">
        <v>132.37000000000003</v>
      </c>
      <c r="AG103" s="49">
        <v>13066</v>
      </c>
      <c r="AH103" s="48">
        <f t="shared" si="12"/>
        <v>0</v>
      </c>
      <c r="AI103" s="47">
        <f t="shared" si="13"/>
        <v>13066</v>
      </c>
      <c r="AK103" s="31">
        <v>12</v>
      </c>
      <c r="AL103" s="32">
        <v>2</v>
      </c>
      <c r="AM103" s="33">
        <v>7</v>
      </c>
      <c r="AN103" s="32">
        <v>4</v>
      </c>
      <c r="AO103" s="32">
        <v>19</v>
      </c>
      <c r="AP103" s="32">
        <v>28</v>
      </c>
      <c r="AQ103" s="32">
        <v>2</v>
      </c>
      <c r="AR103" s="18">
        <v>133.48000000000002</v>
      </c>
      <c r="AS103" s="49">
        <v>13177</v>
      </c>
      <c r="AT103" s="48">
        <f t="shared" si="14"/>
        <v>0</v>
      </c>
      <c r="AU103" s="47">
        <f t="shared" si="15"/>
        <v>13177</v>
      </c>
    </row>
  </sheetData>
  <mergeCells count="8">
    <mergeCell ref="AT1:AU1"/>
    <mergeCell ref="AK1:AS1"/>
    <mergeCell ref="J1:K1"/>
    <mergeCell ref="A1:I1"/>
    <mergeCell ref="V1:W1"/>
    <mergeCell ref="M1:U1"/>
    <mergeCell ref="AH1:AI1"/>
    <mergeCell ref="Y1:AG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2.75" x14ac:dyDescent="0.2"/>
  <cols>
    <col min="1" max="1" width="14.42578125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4.85546875" style="8" customWidth="1"/>
    <col min="10" max="10" width="6.5703125" style="8" customWidth="1"/>
    <col min="11" max="11" width="14.5703125" style="8" customWidth="1"/>
  </cols>
  <sheetData>
    <row r="1" spans="1:11" ht="49.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1000</v>
      </c>
      <c r="H1" s="35">
        <v>100</v>
      </c>
      <c r="I1" s="43">
        <v>2</v>
      </c>
      <c r="J1" s="405" t="s">
        <v>23</v>
      </c>
      <c r="K1" s="406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24.1</v>
      </c>
      <c r="I3" s="49">
        <v>2485</v>
      </c>
      <c r="J3" s="48">
        <f>J2</f>
        <v>0</v>
      </c>
      <c r="K3" s="47">
        <f>ROUNDUP(I3-I3*J3,0)</f>
        <v>2485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24.97</v>
      </c>
      <c r="I4" s="49">
        <v>2564</v>
      </c>
      <c r="J4" s="48">
        <f t="shared" ref="J4:J67" si="0">J3</f>
        <v>0</v>
      </c>
      <c r="K4" s="47">
        <f t="shared" ref="K4:K67" si="1">ROUNDUP(I4-I4*J4,0)</f>
        <v>2564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26.91</v>
      </c>
      <c r="I5" s="49">
        <v>2763</v>
      </c>
      <c r="J5" s="48">
        <f t="shared" si="0"/>
        <v>0</v>
      </c>
      <c r="K5" s="47">
        <f t="shared" si="1"/>
        <v>2763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27.7</v>
      </c>
      <c r="I6" s="49">
        <v>2841</v>
      </c>
      <c r="J6" s="48">
        <f t="shared" si="0"/>
        <v>0</v>
      </c>
      <c r="K6" s="47">
        <f t="shared" si="1"/>
        <v>2841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28.56</v>
      </c>
      <c r="I7" s="49">
        <v>2922</v>
      </c>
      <c r="J7" s="48">
        <f t="shared" si="0"/>
        <v>0</v>
      </c>
      <c r="K7" s="47">
        <f t="shared" si="1"/>
        <v>2922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29.43</v>
      </c>
      <c r="I8" s="49">
        <v>2998</v>
      </c>
      <c r="J8" s="48">
        <f t="shared" si="0"/>
        <v>0</v>
      </c>
      <c r="K8" s="47">
        <f t="shared" si="1"/>
        <v>2998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30.37</v>
      </c>
      <c r="I9" s="49">
        <v>3065</v>
      </c>
      <c r="J9" s="48">
        <f t="shared" si="0"/>
        <v>0</v>
      </c>
      <c r="K9" s="47">
        <f t="shared" si="1"/>
        <v>3065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31.23</v>
      </c>
      <c r="I10" s="49">
        <v>3145</v>
      </c>
      <c r="J10" s="48">
        <f t="shared" si="0"/>
        <v>0</v>
      </c>
      <c r="K10" s="47">
        <f t="shared" si="1"/>
        <v>3145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33.15</v>
      </c>
      <c r="I11" s="49">
        <v>3342</v>
      </c>
      <c r="J11" s="48">
        <f t="shared" si="0"/>
        <v>0</v>
      </c>
      <c r="K11" s="47">
        <f t="shared" si="1"/>
        <v>3342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34.01</v>
      </c>
      <c r="I12" s="49">
        <v>3422</v>
      </c>
      <c r="J12" s="48">
        <f t="shared" si="0"/>
        <v>0</v>
      </c>
      <c r="K12" s="47">
        <f t="shared" si="1"/>
        <v>3422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34.68</v>
      </c>
      <c r="I13" s="49">
        <v>3499</v>
      </c>
      <c r="J13" s="48">
        <f t="shared" si="0"/>
        <v>0</v>
      </c>
      <c r="K13" s="47">
        <f t="shared" si="1"/>
        <v>3499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35.549999999999997</v>
      </c>
      <c r="I14" s="49">
        <v>3579</v>
      </c>
      <c r="J14" s="48">
        <f t="shared" si="0"/>
        <v>0</v>
      </c>
      <c r="K14" s="47">
        <f t="shared" si="1"/>
        <v>3579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36.479999999999997</v>
      </c>
      <c r="I15" s="49">
        <v>3647</v>
      </c>
      <c r="J15" s="48">
        <f t="shared" si="0"/>
        <v>0</v>
      </c>
      <c r="K15" s="47">
        <f t="shared" si="1"/>
        <v>3647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37.35</v>
      </c>
      <c r="I16" s="49">
        <v>3723</v>
      </c>
      <c r="J16" s="48">
        <f t="shared" si="0"/>
        <v>0</v>
      </c>
      <c r="K16" s="47">
        <f t="shared" si="1"/>
        <v>3723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39.26</v>
      </c>
      <c r="I17" s="49">
        <v>3920</v>
      </c>
      <c r="J17" s="48">
        <f t="shared" si="0"/>
        <v>0</v>
      </c>
      <c r="K17" s="47">
        <f t="shared" si="1"/>
        <v>3920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40.130000000000003</v>
      </c>
      <c r="I18" s="49">
        <v>3998</v>
      </c>
      <c r="J18" s="48">
        <f t="shared" si="0"/>
        <v>0</v>
      </c>
      <c r="K18" s="47">
        <f t="shared" si="1"/>
        <v>3998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41</v>
      </c>
      <c r="I19" s="49">
        <v>4079</v>
      </c>
      <c r="J19" s="48">
        <f t="shared" si="0"/>
        <v>0</v>
      </c>
      <c r="K19" s="47">
        <f t="shared" si="1"/>
        <v>4079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41.86</v>
      </c>
      <c r="I20" s="49">
        <v>4157</v>
      </c>
      <c r="J20" s="48">
        <f t="shared" si="0"/>
        <v>0</v>
      </c>
      <c r="K20" s="47">
        <f t="shared" si="1"/>
        <v>4157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42.8</v>
      </c>
      <c r="I21" s="49">
        <v>4221</v>
      </c>
      <c r="J21" s="48">
        <f t="shared" si="0"/>
        <v>0</v>
      </c>
      <c r="K21" s="47">
        <f t="shared" si="1"/>
        <v>4221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43.67</v>
      </c>
      <c r="I22" s="49">
        <v>4302</v>
      </c>
      <c r="J22" s="48">
        <f t="shared" si="0"/>
        <v>0</v>
      </c>
      <c r="K22" s="47">
        <f t="shared" si="1"/>
        <v>4302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45.58</v>
      </c>
      <c r="I23" s="49">
        <v>4498</v>
      </c>
      <c r="J23" s="48">
        <f t="shared" si="0"/>
        <v>0</v>
      </c>
      <c r="K23" s="47">
        <f t="shared" si="1"/>
        <v>4498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46.45</v>
      </c>
      <c r="I24" s="49">
        <v>4580</v>
      </c>
      <c r="J24" s="48">
        <f t="shared" si="0"/>
        <v>0</v>
      </c>
      <c r="K24" s="47">
        <f t="shared" si="1"/>
        <v>4580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47.31</v>
      </c>
      <c r="I25" s="49">
        <v>4658</v>
      </c>
      <c r="J25" s="48">
        <f t="shared" si="0"/>
        <v>0</v>
      </c>
      <c r="K25" s="47">
        <f t="shared" si="1"/>
        <v>4658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48.18</v>
      </c>
      <c r="I26" s="49">
        <v>4735</v>
      </c>
      <c r="J26" s="48">
        <f t="shared" si="0"/>
        <v>0</v>
      </c>
      <c r="K26" s="47">
        <f t="shared" si="1"/>
        <v>4735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49.12</v>
      </c>
      <c r="I27" s="49">
        <v>4802</v>
      </c>
      <c r="J27" s="48">
        <f t="shared" si="0"/>
        <v>0</v>
      </c>
      <c r="K27" s="47">
        <f t="shared" si="1"/>
        <v>4802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51.87</v>
      </c>
      <c r="I28" s="49">
        <v>5065</v>
      </c>
      <c r="J28" s="48">
        <f t="shared" si="0"/>
        <v>0</v>
      </c>
      <c r="K28" s="47">
        <f t="shared" si="1"/>
        <v>5065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53.78</v>
      </c>
      <c r="I29" s="49">
        <v>5264</v>
      </c>
      <c r="J29" s="48">
        <f t="shared" si="0"/>
        <v>0</v>
      </c>
      <c r="K29" s="47">
        <f t="shared" si="1"/>
        <v>5264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54.65</v>
      </c>
      <c r="I30" s="49">
        <v>5342</v>
      </c>
      <c r="J30" s="48">
        <f t="shared" si="0"/>
        <v>0</v>
      </c>
      <c r="K30" s="47">
        <f t="shared" si="1"/>
        <v>5342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55.51</v>
      </c>
      <c r="I31" s="49">
        <v>5420</v>
      </c>
      <c r="J31" s="48">
        <f t="shared" si="0"/>
        <v>0</v>
      </c>
      <c r="K31" s="47">
        <f t="shared" si="1"/>
        <v>5420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56.38</v>
      </c>
      <c r="I32" s="49">
        <v>5500</v>
      </c>
      <c r="J32" s="48">
        <f t="shared" si="0"/>
        <v>0</v>
      </c>
      <c r="K32" s="47">
        <f t="shared" si="1"/>
        <v>5500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57.32</v>
      </c>
      <c r="I33" s="49">
        <v>5565</v>
      </c>
      <c r="J33" s="48">
        <f t="shared" si="0"/>
        <v>0</v>
      </c>
      <c r="K33" s="47">
        <f t="shared" si="1"/>
        <v>5565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58.18</v>
      </c>
      <c r="I34" s="49">
        <v>5645</v>
      </c>
      <c r="J34" s="48">
        <f t="shared" si="0"/>
        <v>0</v>
      </c>
      <c r="K34" s="47">
        <f t="shared" si="1"/>
        <v>5645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60.1</v>
      </c>
      <c r="I35" s="49">
        <v>5843</v>
      </c>
      <c r="J35" s="48">
        <f t="shared" si="0"/>
        <v>0</v>
      </c>
      <c r="K35" s="47">
        <f t="shared" si="1"/>
        <v>5843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60.96</v>
      </c>
      <c r="I36" s="49">
        <v>5922</v>
      </c>
      <c r="J36" s="48">
        <f t="shared" si="0"/>
        <v>0</v>
      </c>
      <c r="K36" s="47">
        <f t="shared" si="1"/>
        <v>5922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61.83</v>
      </c>
      <c r="I37" s="49">
        <v>5999</v>
      </c>
      <c r="J37" s="48">
        <f t="shared" si="0"/>
        <v>0</v>
      </c>
      <c r="K37" s="47">
        <f t="shared" si="1"/>
        <v>5999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62.7</v>
      </c>
      <c r="I38" s="49">
        <v>6077</v>
      </c>
      <c r="J38" s="48">
        <f t="shared" si="0"/>
        <v>0</v>
      </c>
      <c r="K38" s="47">
        <f t="shared" si="1"/>
        <v>6077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63.64</v>
      </c>
      <c r="I39" s="49">
        <v>6144</v>
      </c>
      <c r="J39" s="48">
        <f t="shared" si="0"/>
        <v>0</v>
      </c>
      <c r="K39" s="47">
        <f t="shared" si="1"/>
        <v>6144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64.5</v>
      </c>
      <c r="I40" s="49">
        <v>6225</v>
      </c>
      <c r="J40" s="48">
        <f t="shared" si="0"/>
        <v>0</v>
      </c>
      <c r="K40" s="47">
        <f t="shared" si="1"/>
        <v>6225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66.42</v>
      </c>
      <c r="I41" s="49">
        <v>6421</v>
      </c>
      <c r="J41" s="48">
        <f t="shared" si="0"/>
        <v>0</v>
      </c>
      <c r="K41" s="47">
        <f t="shared" si="1"/>
        <v>6421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67.28</v>
      </c>
      <c r="I42" s="49">
        <v>6500</v>
      </c>
      <c r="J42" s="48">
        <f t="shared" si="0"/>
        <v>0</v>
      </c>
      <c r="K42" s="47">
        <f t="shared" si="1"/>
        <v>6500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68.150000000000006</v>
      </c>
      <c r="I43" s="49">
        <v>6577</v>
      </c>
      <c r="J43" s="48">
        <f t="shared" si="0"/>
        <v>0</v>
      </c>
      <c r="K43" s="47">
        <f t="shared" si="1"/>
        <v>6577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69.010000000000005</v>
      </c>
      <c r="I44" s="49">
        <v>6655</v>
      </c>
      <c r="J44" s="48">
        <f t="shared" si="0"/>
        <v>0</v>
      </c>
      <c r="K44" s="47">
        <f t="shared" si="1"/>
        <v>6655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69.95</v>
      </c>
      <c r="I45" s="49">
        <v>6723</v>
      </c>
      <c r="J45" s="48">
        <f t="shared" si="0"/>
        <v>0</v>
      </c>
      <c r="K45" s="47">
        <f t="shared" si="1"/>
        <v>6723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70.819999999999993</v>
      </c>
      <c r="I46" s="49">
        <v>6802</v>
      </c>
      <c r="J46" s="48">
        <f t="shared" si="0"/>
        <v>0</v>
      </c>
      <c r="K46" s="47">
        <f t="shared" si="1"/>
        <v>6802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72.930000000000007</v>
      </c>
      <c r="I47" s="49">
        <v>7000</v>
      </c>
      <c r="J47" s="48">
        <f t="shared" si="0"/>
        <v>0</v>
      </c>
      <c r="K47" s="47">
        <f t="shared" si="1"/>
        <v>7000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73.599999999999994</v>
      </c>
      <c r="I48" s="49">
        <v>7080</v>
      </c>
      <c r="J48" s="48">
        <f t="shared" si="0"/>
        <v>0</v>
      </c>
      <c r="K48" s="47">
        <f t="shared" si="1"/>
        <v>7080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74.459999999999994</v>
      </c>
      <c r="I49" s="49">
        <v>7157</v>
      </c>
      <c r="J49" s="48">
        <f t="shared" si="0"/>
        <v>0</v>
      </c>
      <c r="K49" s="47">
        <f t="shared" si="1"/>
        <v>7157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75.33</v>
      </c>
      <c r="I50" s="49">
        <v>7237</v>
      </c>
      <c r="J50" s="48">
        <f t="shared" si="0"/>
        <v>0</v>
      </c>
      <c r="K50" s="47">
        <f t="shared" si="1"/>
        <v>7237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76.27</v>
      </c>
      <c r="I51" s="49">
        <v>7303</v>
      </c>
      <c r="J51" s="48">
        <f t="shared" si="0"/>
        <v>0</v>
      </c>
      <c r="K51" s="47">
        <f t="shared" si="1"/>
        <v>7303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77.13</v>
      </c>
      <c r="I52" s="49">
        <v>7379</v>
      </c>
      <c r="J52" s="48">
        <f t="shared" si="0"/>
        <v>0</v>
      </c>
      <c r="K52" s="47">
        <f t="shared" si="1"/>
        <v>7379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79.05</v>
      </c>
      <c r="I53" s="49">
        <v>7578</v>
      </c>
      <c r="J53" s="48">
        <f t="shared" si="0"/>
        <v>0</v>
      </c>
      <c r="K53" s="47">
        <f t="shared" si="1"/>
        <v>7578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79.91</v>
      </c>
      <c r="I54" s="49">
        <v>7657</v>
      </c>
      <c r="J54" s="48">
        <f t="shared" si="0"/>
        <v>0</v>
      </c>
      <c r="K54" s="47">
        <f t="shared" si="1"/>
        <v>7657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80.78</v>
      </c>
      <c r="I55" s="49">
        <v>7736</v>
      </c>
      <c r="J55" s="48">
        <f t="shared" si="0"/>
        <v>0</v>
      </c>
      <c r="K55" s="47">
        <f t="shared" si="1"/>
        <v>7736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81.650000000000006</v>
      </c>
      <c r="I56" s="49">
        <v>7813</v>
      </c>
      <c r="J56" s="48">
        <f t="shared" si="0"/>
        <v>0</v>
      </c>
      <c r="K56" s="47">
        <f t="shared" si="1"/>
        <v>7813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82.59</v>
      </c>
      <c r="I57" s="49">
        <v>7881</v>
      </c>
      <c r="J57" s="48">
        <f t="shared" si="0"/>
        <v>0</v>
      </c>
      <c r="K57" s="47">
        <f t="shared" si="1"/>
        <v>7881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83.45</v>
      </c>
      <c r="I58" s="49">
        <v>7959</v>
      </c>
      <c r="J58" s="48">
        <f t="shared" si="0"/>
        <v>0</v>
      </c>
      <c r="K58" s="47">
        <f t="shared" si="1"/>
        <v>7959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85.36</v>
      </c>
      <c r="I59" s="49">
        <v>8157</v>
      </c>
      <c r="J59" s="48">
        <f t="shared" si="0"/>
        <v>0</v>
      </c>
      <c r="K59" s="47">
        <f t="shared" si="1"/>
        <v>8157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86.23</v>
      </c>
      <c r="I60" s="49">
        <v>8237</v>
      </c>
      <c r="J60" s="48">
        <f t="shared" si="0"/>
        <v>0</v>
      </c>
      <c r="K60" s="47">
        <f t="shared" si="1"/>
        <v>8237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87.1</v>
      </c>
      <c r="I61" s="49">
        <v>8317</v>
      </c>
      <c r="J61" s="48">
        <f t="shared" si="0"/>
        <v>0</v>
      </c>
      <c r="K61" s="47">
        <f t="shared" si="1"/>
        <v>8317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87.96</v>
      </c>
      <c r="I62" s="49">
        <v>8394</v>
      </c>
      <c r="J62" s="48">
        <f t="shared" si="0"/>
        <v>0</v>
      </c>
      <c r="K62" s="47">
        <f t="shared" si="1"/>
        <v>8394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88.9</v>
      </c>
      <c r="I63" s="49">
        <v>8460</v>
      </c>
      <c r="J63" s="48">
        <f t="shared" si="0"/>
        <v>0</v>
      </c>
      <c r="K63" s="47">
        <f t="shared" si="1"/>
        <v>8460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89.77</v>
      </c>
      <c r="I64" s="49">
        <v>8538</v>
      </c>
      <c r="J64" s="48">
        <f t="shared" si="0"/>
        <v>0</v>
      </c>
      <c r="K64" s="47">
        <f t="shared" si="1"/>
        <v>8538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91.68</v>
      </c>
      <c r="I65" s="49">
        <v>8738</v>
      </c>
      <c r="J65" s="48">
        <f t="shared" si="0"/>
        <v>0</v>
      </c>
      <c r="K65" s="47">
        <f t="shared" si="1"/>
        <v>8738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92.55</v>
      </c>
      <c r="I66" s="49">
        <v>8813</v>
      </c>
      <c r="J66" s="48">
        <f t="shared" si="0"/>
        <v>0</v>
      </c>
      <c r="K66" s="47">
        <f t="shared" si="1"/>
        <v>8813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93.41</v>
      </c>
      <c r="I67" s="49">
        <v>8896</v>
      </c>
      <c r="J67" s="48">
        <f t="shared" si="0"/>
        <v>0</v>
      </c>
      <c r="K67" s="47">
        <f t="shared" si="1"/>
        <v>8896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94.28</v>
      </c>
      <c r="I68" s="49">
        <v>8973</v>
      </c>
      <c r="J68" s="48">
        <f t="shared" ref="J68:J103" si="2">J67</f>
        <v>0</v>
      </c>
      <c r="K68" s="47">
        <f t="shared" ref="K68:K103" si="3">ROUNDUP(I68-I68*J68,0)</f>
        <v>8973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95.22</v>
      </c>
      <c r="I69" s="49">
        <v>9038</v>
      </c>
      <c r="J69" s="48">
        <f t="shared" si="2"/>
        <v>0</v>
      </c>
      <c r="K69" s="47">
        <f t="shared" si="3"/>
        <v>9038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96.08</v>
      </c>
      <c r="I70" s="49">
        <v>9118</v>
      </c>
      <c r="J70" s="48">
        <f t="shared" si="2"/>
        <v>0</v>
      </c>
      <c r="K70" s="47">
        <f t="shared" si="3"/>
        <v>9118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98</v>
      </c>
      <c r="I71" s="49">
        <v>9315</v>
      </c>
      <c r="J71" s="48">
        <f t="shared" si="2"/>
        <v>0</v>
      </c>
      <c r="K71" s="47">
        <f t="shared" si="3"/>
        <v>9315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98.86</v>
      </c>
      <c r="I72" s="49">
        <v>9395</v>
      </c>
      <c r="J72" s="48">
        <f t="shared" si="2"/>
        <v>0</v>
      </c>
      <c r="K72" s="47">
        <f t="shared" si="3"/>
        <v>9395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99.73</v>
      </c>
      <c r="I73" s="49">
        <v>9472</v>
      </c>
      <c r="J73" s="48">
        <f t="shared" si="2"/>
        <v>0</v>
      </c>
      <c r="K73" s="47">
        <f t="shared" si="3"/>
        <v>9472</v>
      </c>
    </row>
    <row r="74" spans="1:11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102.48</v>
      </c>
      <c r="I74" s="49">
        <v>9737</v>
      </c>
      <c r="J74" s="48">
        <f t="shared" si="2"/>
        <v>0</v>
      </c>
      <c r="K74" s="47">
        <f t="shared" si="3"/>
        <v>9737</v>
      </c>
    </row>
    <row r="75" spans="1:11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103.42</v>
      </c>
      <c r="I75" s="49">
        <v>9803</v>
      </c>
      <c r="J75" s="48">
        <f t="shared" si="2"/>
        <v>0</v>
      </c>
      <c r="K75" s="47">
        <f t="shared" si="3"/>
        <v>9803</v>
      </c>
    </row>
    <row r="76" spans="1:11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104.29</v>
      </c>
      <c r="I76" s="49">
        <v>9881</v>
      </c>
      <c r="J76" s="48">
        <f t="shared" si="2"/>
        <v>0</v>
      </c>
      <c r="K76" s="47">
        <f t="shared" si="3"/>
        <v>9881</v>
      </c>
    </row>
    <row r="77" spans="1:11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106.2</v>
      </c>
      <c r="I77" s="49">
        <v>10079</v>
      </c>
      <c r="J77" s="48">
        <f t="shared" si="2"/>
        <v>0</v>
      </c>
      <c r="K77" s="47">
        <f t="shared" si="3"/>
        <v>10079</v>
      </c>
    </row>
    <row r="78" spans="1:11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107.07</v>
      </c>
      <c r="I78" s="49">
        <v>10155</v>
      </c>
      <c r="J78" s="48">
        <f t="shared" si="2"/>
        <v>0</v>
      </c>
      <c r="K78" s="47">
        <f t="shared" si="3"/>
        <v>10155</v>
      </c>
    </row>
    <row r="79" spans="1:11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107.93</v>
      </c>
      <c r="I79" s="49">
        <v>10236</v>
      </c>
      <c r="J79" s="48">
        <f t="shared" si="2"/>
        <v>0</v>
      </c>
      <c r="K79" s="47">
        <f t="shared" si="3"/>
        <v>10236</v>
      </c>
    </row>
    <row r="80" spans="1:11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108.8</v>
      </c>
      <c r="I80" s="49">
        <v>10315</v>
      </c>
      <c r="J80" s="48">
        <f t="shared" si="2"/>
        <v>0</v>
      </c>
      <c r="K80" s="47">
        <f t="shared" si="3"/>
        <v>10315</v>
      </c>
    </row>
    <row r="81" spans="1:11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109.74</v>
      </c>
      <c r="I81" s="49">
        <v>10382</v>
      </c>
      <c r="J81" s="48">
        <f t="shared" si="2"/>
        <v>0</v>
      </c>
      <c r="K81" s="47">
        <f t="shared" si="3"/>
        <v>10382</v>
      </c>
    </row>
    <row r="82" spans="1:11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110.6</v>
      </c>
      <c r="I82" s="49">
        <v>10461</v>
      </c>
      <c r="J82" s="48">
        <f t="shared" si="2"/>
        <v>0</v>
      </c>
      <c r="K82" s="47">
        <f t="shared" si="3"/>
        <v>10461</v>
      </c>
    </row>
    <row r="83" spans="1:11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112.52</v>
      </c>
      <c r="I83" s="49">
        <v>10656</v>
      </c>
      <c r="J83" s="48">
        <f t="shared" si="2"/>
        <v>0</v>
      </c>
      <c r="K83" s="47">
        <f t="shared" si="3"/>
        <v>10656</v>
      </c>
    </row>
    <row r="84" spans="1:11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113.38</v>
      </c>
      <c r="I84" s="49">
        <v>10735</v>
      </c>
      <c r="J84" s="48">
        <f t="shared" si="2"/>
        <v>0</v>
      </c>
      <c r="K84" s="47">
        <f t="shared" si="3"/>
        <v>10735</v>
      </c>
    </row>
    <row r="85" spans="1:11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114.25</v>
      </c>
      <c r="I85" s="49">
        <v>10818</v>
      </c>
      <c r="J85" s="48">
        <f t="shared" si="2"/>
        <v>0</v>
      </c>
      <c r="K85" s="47">
        <f t="shared" si="3"/>
        <v>10818</v>
      </c>
    </row>
    <row r="86" spans="1:11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115.11</v>
      </c>
      <c r="I86" s="49">
        <v>10894</v>
      </c>
      <c r="J86" s="48">
        <f t="shared" si="2"/>
        <v>0</v>
      </c>
      <c r="K86" s="47">
        <f t="shared" si="3"/>
        <v>10894</v>
      </c>
    </row>
    <row r="87" spans="1:11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116.05</v>
      </c>
      <c r="I87" s="49">
        <v>10960</v>
      </c>
      <c r="J87" s="48">
        <f t="shared" si="2"/>
        <v>0</v>
      </c>
      <c r="K87" s="47">
        <f t="shared" si="3"/>
        <v>10960</v>
      </c>
    </row>
    <row r="88" spans="1:11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116.92</v>
      </c>
      <c r="I88" s="49">
        <v>11038</v>
      </c>
      <c r="J88" s="48">
        <f t="shared" si="2"/>
        <v>0</v>
      </c>
      <c r="K88" s="47">
        <f t="shared" si="3"/>
        <v>11038</v>
      </c>
    </row>
    <row r="89" spans="1:11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118.83</v>
      </c>
      <c r="I89" s="49">
        <v>11237</v>
      </c>
      <c r="J89" s="48">
        <f t="shared" si="2"/>
        <v>0</v>
      </c>
      <c r="K89" s="47">
        <f t="shared" si="3"/>
        <v>11237</v>
      </c>
    </row>
    <row r="90" spans="1:11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119.7</v>
      </c>
      <c r="I90" s="49">
        <v>11315</v>
      </c>
      <c r="J90" s="48">
        <f t="shared" si="2"/>
        <v>0</v>
      </c>
      <c r="K90" s="47">
        <f t="shared" si="3"/>
        <v>11315</v>
      </c>
    </row>
    <row r="91" spans="1:11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120.56</v>
      </c>
      <c r="I91" s="49">
        <v>11393</v>
      </c>
      <c r="J91" s="48">
        <f t="shared" si="2"/>
        <v>0</v>
      </c>
      <c r="K91" s="47">
        <f t="shared" si="3"/>
        <v>11393</v>
      </c>
    </row>
    <row r="92" spans="1:11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121.43</v>
      </c>
      <c r="I92" s="49">
        <v>11475</v>
      </c>
      <c r="J92" s="48">
        <f t="shared" si="2"/>
        <v>0</v>
      </c>
      <c r="K92" s="47">
        <f t="shared" si="3"/>
        <v>11475</v>
      </c>
    </row>
    <row r="93" spans="1:11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122.37</v>
      </c>
      <c r="I93" s="49">
        <v>11540</v>
      </c>
      <c r="J93" s="48">
        <f t="shared" si="2"/>
        <v>0</v>
      </c>
      <c r="K93" s="47">
        <f t="shared" si="3"/>
        <v>11540</v>
      </c>
    </row>
    <row r="94" spans="1:11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123.24</v>
      </c>
      <c r="I94" s="49">
        <v>11619</v>
      </c>
      <c r="J94" s="48">
        <f t="shared" si="2"/>
        <v>0</v>
      </c>
      <c r="K94" s="47">
        <f t="shared" si="3"/>
        <v>11619</v>
      </c>
    </row>
    <row r="95" spans="1:11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125.15</v>
      </c>
      <c r="I95" s="49">
        <v>11817</v>
      </c>
      <c r="J95" s="48">
        <f t="shared" si="2"/>
        <v>0</v>
      </c>
      <c r="K95" s="47">
        <f t="shared" si="3"/>
        <v>11817</v>
      </c>
    </row>
    <row r="96" spans="1:11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126.01</v>
      </c>
      <c r="I96" s="49">
        <v>11895</v>
      </c>
      <c r="J96" s="48">
        <f t="shared" si="2"/>
        <v>0</v>
      </c>
      <c r="K96" s="47">
        <f t="shared" si="3"/>
        <v>11895</v>
      </c>
    </row>
    <row r="97" spans="1:11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126.88</v>
      </c>
      <c r="I97" s="49">
        <v>11974</v>
      </c>
      <c r="J97" s="48">
        <f t="shared" si="2"/>
        <v>0</v>
      </c>
      <c r="K97" s="47">
        <f t="shared" si="3"/>
        <v>11974</v>
      </c>
    </row>
    <row r="98" spans="1:11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127.75</v>
      </c>
      <c r="I98" s="49">
        <v>12052</v>
      </c>
      <c r="J98" s="48">
        <f t="shared" si="2"/>
        <v>0</v>
      </c>
      <c r="K98" s="47">
        <f t="shared" si="3"/>
        <v>12052</v>
      </c>
    </row>
    <row r="99" spans="1:11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128.69</v>
      </c>
      <c r="I99" s="49">
        <v>12119</v>
      </c>
      <c r="J99" s="48">
        <f t="shared" si="2"/>
        <v>0</v>
      </c>
      <c r="K99" s="47">
        <f t="shared" si="3"/>
        <v>12119</v>
      </c>
    </row>
    <row r="100" spans="1:11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129.55000000000001</v>
      </c>
      <c r="I100" s="49">
        <v>12199</v>
      </c>
      <c r="J100" s="48">
        <f t="shared" si="2"/>
        <v>0</v>
      </c>
      <c r="K100" s="47">
        <f t="shared" si="3"/>
        <v>12199</v>
      </c>
    </row>
    <row r="101" spans="1:11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131.47</v>
      </c>
      <c r="I101" s="49">
        <v>12395</v>
      </c>
      <c r="J101" s="48">
        <f t="shared" si="2"/>
        <v>0</v>
      </c>
      <c r="K101" s="47">
        <f t="shared" si="3"/>
        <v>12395</v>
      </c>
    </row>
    <row r="102" spans="1:11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132.33000000000001</v>
      </c>
      <c r="I102" s="49">
        <v>12475</v>
      </c>
      <c r="J102" s="48">
        <f t="shared" si="2"/>
        <v>0</v>
      </c>
      <c r="K102" s="47">
        <f t="shared" si="3"/>
        <v>12475</v>
      </c>
    </row>
    <row r="103" spans="1:11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133.19999999999999</v>
      </c>
      <c r="I103" s="49">
        <v>12550</v>
      </c>
      <c r="J103" s="48">
        <f t="shared" si="2"/>
        <v>0</v>
      </c>
      <c r="K103" s="47">
        <f t="shared" si="3"/>
        <v>12550</v>
      </c>
    </row>
  </sheetData>
  <mergeCells count="2">
    <mergeCell ref="A1:D1"/>
    <mergeCell ref="J1:K1"/>
  </mergeCells>
  <printOptions horizontalCentered="1"/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pane ySplit="2" topLeftCell="A3" activePane="bottomLeft" state="frozen"/>
      <selection pane="bottomLeft" activeCell="O22" sqref="O22"/>
    </sheetView>
  </sheetViews>
  <sheetFormatPr defaultRowHeight="12.75" x14ac:dyDescent="0.2"/>
  <cols>
    <col min="1" max="1" width="14.42578125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4.85546875" style="8" customWidth="1"/>
    <col min="10" max="10" width="6.5703125" style="8" customWidth="1"/>
    <col min="11" max="11" width="14.5703125" style="8" customWidth="1"/>
  </cols>
  <sheetData>
    <row r="1" spans="1:11" ht="49.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1050</v>
      </c>
      <c r="H1" s="35">
        <v>100</v>
      </c>
      <c r="I1" s="43">
        <v>2</v>
      </c>
      <c r="J1" s="405" t="s">
        <v>23</v>
      </c>
      <c r="K1" s="406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24.32</v>
      </c>
      <c r="I3" s="49">
        <v>2502</v>
      </c>
      <c r="J3" s="48">
        <f>J2</f>
        <v>0</v>
      </c>
      <c r="K3" s="47">
        <f>ROUNDUP(I3-I3*J3,0)</f>
        <v>2502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25.19</v>
      </c>
      <c r="I4" s="49">
        <v>2584</v>
      </c>
      <c r="J4" s="48">
        <f t="shared" ref="J4:J67" si="0">J3</f>
        <v>0</v>
      </c>
      <c r="K4" s="47">
        <f t="shared" ref="K4:K67" si="1">ROUNDUP(I4-I4*J4,0)</f>
        <v>2584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27.18</v>
      </c>
      <c r="I5" s="49">
        <v>2786</v>
      </c>
      <c r="J5" s="48">
        <f t="shared" si="0"/>
        <v>0</v>
      </c>
      <c r="K5" s="47">
        <f t="shared" si="1"/>
        <v>2786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27.97</v>
      </c>
      <c r="I6" s="49">
        <v>2864</v>
      </c>
      <c r="J6" s="48">
        <f t="shared" si="0"/>
        <v>0</v>
      </c>
      <c r="K6" s="47">
        <f t="shared" si="1"/>
        <v>2864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28.83</v>
      </c>
      <c r="I7" s="49">
        <v>2943</v>
      </c>
      <c r="J7" s="48">
        <f t="shared" si="0"/>
        <v>0</v>
      </c>
      <c r="K7" s="47">
        <f t="shared" si="1"/>
        <v>2943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29.7</v>
      </c>
      <c r="I8" s="49">
        <v>3020</v>
      </c>
      <c r="J8" s="48">
        <f t="shared" si="0"/>
        <v>0</v>
      </c>
      <c r="K8" s="47">
        <f t="shared" si="1"/>
        <v>3020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30.63</v>
      </c>
      <c r="I9" s="49">
        <v>3085</v>
      </c>
      <c r="J9" s="48">
        <f t="shared" si="0"/>
        <v>0</v>
      </c>
      <c r="K9" s="47">
        <f t="shared" si="1"/>
        <v>3085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31.49</v>
      </c>
      <c r="I10" s="49">
        <v>3167</v>
      </c>
      <c r="J10" s="48">
        <f t="shared" si="0"/>
        <v>0</v>
      </c>
      <c r="K10" s="47">
        <f t="shared" si="1"/>
        <v>3167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33.46</v>
      </c>
      <c r="I11" s="49">
        <v>3368</v>
      </c>
      <c r="J11" s="48">
        <f t="shared" si="0"/>
        <v>0</v>
      </c>
      <c r="K11" s="47">
        <f t="shared" si="1"/>
        <v>3368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34.32</v>
      </c>
      <c r="I12" s="49">
        <v>3446</v>
      </c>
      <c r="J12" s="48">
        <f t="shared" si="0"/>
        <v>0</v>
      </c>
      <c r="K12" s="47">
        <f t="shared" si="1"/>
        <v>3446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34.99</v>
      </c>
      <c r="I13" s="49">
        <v>3524</v>
      </c>
      <c r="J13" s="48">
        <f t="shared" si="0"/>
        <v>0</v>
      </c>
      <c r="K13" s="47">
        <f t="shared" si="1"/>
        <v>3524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35.85</v>
      </c>
      <c r="I14" s="49">
        <v>3602</v>
      </c>
      <c r="J14" s="48">
        <f t="shared" si="0"/>
        <v>0</v>
      </c>
      <c r="K14" s="47">
        <f t="shared" si="1"/>
        <v>3602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36.79</v>
      </c>
      <c r="I15" s="49">
        <v>3670</v>
      </c>
      <c r="J15" s="48">
        <f t="shared" si="0"/>
        <v>0</v>
      </c>
      <c r="K15" s="47">
        <f t="shared" si="1"/>
        <v>3670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37.65</v>
      </c>
      <c r="I16" s="49">
        <v>3749</v>
      </c>
      <c r="J16" s="48">
        <f t="shared" si="0"/>
        <v>0</v>
      </c>
      <c r="K16" s="47">
        <f t="shared" si="1"/>
        <v>3749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39.61</v>
      </c>
      <c r="I17" s="49">
        <v>3949</v>
      </c>
      <c r="J17" s="48">
        <f t="shared" si="0"/>
        <v>0</v>
      </c>
      <c r="K17" s="47">
        <f t="shared" si="1"/>
        <v>3949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40.479999999999997</v>
      </c>
      <c r="I18" s="49">
        <v>4028</v>
      </c>
      <c r="J18" s="48">
        <f t="shared" si="0"/>
        <v>0</v>
      </c>
      <c r="K18" s="47">
        <f t="shared" si="1"/>
        <v>4028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41.35</v>
      </c>
      <c r="I19" s="49">
        <v>4107</v>
      </c>
      <c r="J19" s="48">
        <f t="shared" si="0"/>
        <v>0</v>
      </c>
      <c r="K19" s="47">
        <f t="shared" si="1"/>
        <v>4107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42.21</v>
      </c>
      <c r="I20" s="49">
        <v>4186</v>
      </c>
      <c r="J20" s="48">
        <f t="shared" si="0"/>
        <v>0</v>
      </c>
      <c r="K20" s="47">
        <f t="shared" si="1"/>
        <v>4186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43.14</v>
      </c>
      <c r="I21" s="49">
        <v>4253</v>
      </c>
      <c r="J21" s="48">
        <f t="shared" si="0"/>
        <v>0</v>
      </c>
      <c r="K21" s="47">
        <f t="shared" si="1"/>
        <v>4253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44.01</v>
      </c>
      <c r="I22" s="49">
        <v>4334</v>
      </c>
      <c r="J22" s="48">
        <f t="shared" si="0"/>
        <v>0</v>
      </c>
      <c r="K22" s="47">
        <f t="shared" si="1"/>
        <v>4334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45.97</v>
      </c>
      <c r="I23" s="49">
        <v>4531</v>
      </c>
      <c r="J23" s="48">
        <f t="shared" si="0"/>
        <v>0</v>
      </c>
      <c r="K23" s="47">
        <f t="shared" si="1"/>
        <v>4531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46.84</v>
      </c>
      <c r="I24" s="49">
        <v>4613</v>
      </c>
      <c r="J24" s="48">
        <f t="shared" si="0"/>
        <v>0</v>
      </c>
      <c r="K24" s="47">
        <f t="shared" si="1"/>
        <v>4613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47.7</v>
      </c>
      <c r="I25" s="49">
        <v>4690</v>
      </c>
      <c r="J25" s="48">
        <f t="shared" si="0"/>
        <v>0</v>
      </c>
      <c r="K25" s="47">
        <f t="shared" si="1"/>
        <v>4690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48.57</v>
      </c>
      <c r="I26" s="49">
        <v>4768</v>
      </c>
      <c r="J26" s="48">
        <f t="shared" si="0"/>
        <v>0</v>
      </c>
      <c r="K26" s="47">
        <f t="shared" si="1"/>
        <v>4768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49.5</v>
      </c>
      <c r="I27" s="49">
        <v>4835</v>
      </c>
      <c r="J27" s="48">
        <f t="shared" si="0"/>
        <v>0</v>
      </c>
      <c r="K27" s="47">
        <f t="shared" si="1"/>
        <v>4835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52.35</v>
      </c>
      <c r="I28" s="49">
        <v>5104</v>
      </c>
      <c r="J28" s="48">
        <f t="shared" si="0"/>
        <v>0</v>
      </c>
      <c r="K28" s="47">
        <f t="shared" si="1"/>
        <v>5104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54.31</v>
      </c>
      <c r="I29" s="49">
        <v>5307</v>
      </c>
      <c r="J29" s="48">
        <f t="shared" si="0"/>
        <v>0</v>
      </c>
      <c r="K29" s="47">
        <f t="shared" si="1"/>
        <v>5307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55.18</v>
      </c>
      <c r="I30" s="49">
        <v>5387</v>
      </c>
      <c r="J30" s="48">
        <f t="shared" si="0"/>
        <v>0</v>
      </c>
      <c r="K30" s="47">
        <f t="shared" si="1"/>
        <v>5387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56.04</v>
      </c>
      <c r="I31" s="49">
        <v>5464</v>
      </c>
      <c r="J31" s="48">
        <f t="shared" si="0"/>
        <v>0</v>
      </c>
      <c r="K31" s="47">
        <f t="shared" si="1"/>
        <v>5464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56.91</v>
      </c>
      <c r="I32" s="49">
        <v>5544</v>
      </c>
      <c r="J32" s="48">
        <f t="shared" si="0"/>
        <v>0</v>
      </c>
      <c r="K32" s="47">
        <f t="shared" si="1"/>
        <v>5544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57.84</v>
      </c>
      <c r="I33" s="49">
        <v>5609</v>
      </c>
      <c r="J33" s="48">
        <f t="shared" si="0"/>
        <v>0</v>
      </c>
      <c r="K33" s="47">
        <f t="shared" si="1"/>
        <v>5609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58.71</v>
      </c>
      <c r="I34" s="49">
        <v>5688</v>
      </c>
      <c r="J34" s="48">
        <f t="shared" si="0"/>
        <v>0</v>
      </c>
      <c r="K34" s="47">
        <f t="shared" si="1"/>
        <v>5688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60.67</v>
      </c>
      <c r="I35" s="49">
        <v>5890</v>
      </c>
      <c r="J35" s="48">
        <f t="shared" si="0"/>
        <v>0</v>
      </c>
      <c r="K35" s="47">
        <f t="shared" si="1"/>
        <v>5890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61.53</v>
      </c>
      <c r="I36" s="49">
        <v>5966</v>
      </c>
      <c r="J36" s="48">
        <f t="shared" si="0"/>
        <v>0</v>
      </c>
      <c r="K36" s="47">
        <f t="shared" si="1"/>
        <v>5966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62.4</v>
      </c>
      <c r="I37" s="49">
        <v>6048</v>
      </c>
      <c r="J37" s="48">
        <f t="shared" si="0"/>
        <v>0</v>
      </c>
      <c r="K37" s="47">
        <f t="shared" si="1"/>
        <v>6048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63.27</v>
      </c>
      <c r="I38" s="49">
        <v>6123</v>
      </c>
      <c r="J38" s="48">
        <f t="shared" si="0"/>
        <v>0</v>
      </c>
      <c r="K38" s="47">
        <f t="shared" si="1"/>
        <v>6123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64.2</v>
      </c>
      <c r="I39" s="49">
        <v>6191</v>
      </c>
      <c r="J39" s="48">
        <f t="shared" si="0"/>
        <v>0</v>
      </c>
      <c r="K39" s="47">
        <f t="shared" si="1"/>
        <v>6191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65.06</v>
      </c>
      <c r="I40" s="49">
        <v>6271</v>
      </c>
      <c r="J40" s="48">
        <f t="shared" si="0"/>
        <v>0</v>
      </c>
      <c r="K40" s="47">
        <f t="shared" si="1"/>
        <v>6271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67.03</v>
      </c>
      <c r="I41" s="49">
        <v>6471</v>
      </c>
      <c r="J41" s="48">
        <f t="shared" si="0"/>
        <v>0</v>
      </c>
      <c r="K41" s="47">
        <f t="shared" si="1"/>
        <v>6471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67.89</v>
      </c>
      <c r="I42" s="49">
        <v>6550</v>
      </c>
      <c r="J42" s="48">
        <f t="shared" si="0"/>
        <v>0</v>
      </c>
      <c r="K42" s="47">
        <f t="shared" si="1"/>
        <v>6550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68.760000000000005</v>
      </c>
      <c r="I43" s="49">
        <v>6630</v>
      </c>
      <c r="J43" s="48">
        <f t="shared" si="0"/>
        <v>0</v>
      </c>
      <c r="K43" s="47">
        <f t="shared" si="1"/>
        <v>6630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69.62</v>
      </c>
      <c r="I44" s="49">
        <v>6707</v>
      </c>
      <c r="J44" s="48">
        <f t="shared" si="0"/>
        <v>0</v>
      </c>
      <c r="K44" s="47">
        <f t="shared" si="1"/>
        <v>6707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70.56</v>
      </c>
      <c r="I45" s="49">
        <v>6775</v>
      </c>
      <c r="J45" s="48">
        <f t="shared" si="0"/>
        <v>0</v>
      </c>
      <c r="K45" s="47">
        <f t="shared" si="1"/>
        <v>6775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71.42</v>
      </c>
      <c r="I46" s="49">
        <v>6853</v>
      </c>
      <c r="J46" s="48">
        <f t="shared" si="0"/>
        <v>0</v>
      </c>
      <c r="K46" s="47">
        <f t="shared" si="1"/>
        <v>6853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73.58</v>
      </c>
      <c r="I47" s="49">
        <v>7055</v>
      </c>
      <c r="J47" s="48">
        <f t="shared" si="0"/>
        <v>0</v>
      </c>
      <c r="K47" s="47">
        <f t="shared" si="1"/>
        <v>7055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74.25</v>
      </c>
      <c r="I48" s="49">
        <v>7133</v>
      </c>
      <c r="J48" s="48">
        <f t="shared" si="0"/>
        <v>0</v>
      </c>
      <c r="K48" s="47">
        <f t="shared" si="1"/>
        <v>7133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75.12</v>
      </c>
      <c r="I49" s="49">
        <v>7213</v>
      </c>
      <c r="J49" s="48">
        <f t="shared" si="0"/>
        <v>0</v>
      </c>
      <c r="K49" s="47">
        <f t="shared" si="1"/>
        <v>7213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75.98</v>
      </c>
      <c r="I50" s="49">
        <v>7292</v>
      </c>
      <c r="J50" s="48">
        <f t="shared" si="0"/>
        <v>0</v>
      </c>
      <c r="K50" s="47">
        <f t="shared" si="1"/>
        <v>7292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76.91</v>
      </c>
      <c r="I51" s="49">
        <v>7357</v>
      </c>
      <c r="J51" s="48">
        <f t="shared" si="0"/>
        <v>0</v>
      </c>
      <c r="K51" s="47">
        <f t="shared" si="1"/>
        <v>7357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77.78</v>
      </c>
      <c r="I52" s="49">
        <v>7434</v>
      </c>
      <c r="J52" s="48">
        <f t="shared" si="0"/>
        <v>0</v>
      </c>
      <c r="K52" s="47">
        <f t="shared" si="1"/>
        <v>7434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79.739999999999995</v>
      </c>
      <c r="I53" s="49">
        <v>7636</v>
      </c>
      <c r="J53" s="48">
        <f t="shared" si="0"/>
        <v>0</v>
      </c>
      <c r="K53" s="47">
        <f t="shared" si="1"/>
        <v>7636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80.61</v>
      </c>
      <c r="I54" s="49">
        <v>7714</v>
      </c>
      <c r="J54" s="48">
        <f t="shared" si="0"/>
        <v>0</v>
      </c>
      <c r="K54" s="47">
        <f t="shared" si="1"/>
        <v>7714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81.47</v>
      </c>
      <c r="I55" s="49">
        <v>7794</v>
      </c>
      <c r="J55" s="48">
        <f t="shared" si="0"/>
        <v>0</v>
      </c>
      <c r="K55" s="47">
        <f t="shared" si="1"/>
        <v>7794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82.34</v>
      </c>
      <c r="I56" s="49">
        <v>7873</v>
      </c>
      <c r="J56" s="48">
        <f t="shared" si="0"/>
        <v>0</v>
      </c>
      <c r="K56" s="47">
        <f t="shared" si="1"/>
        <v>7873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83.27</v>
      </c>
      <c r="I57" s="49">
        <v>7941</v>
      </c>
      <c r="J57" s="48">
        <f t="shared" si="0"/>
        <v>0</v>
      </c>
      <c r="K57" s="47">
        <f t="shared" si="1"/>
        <v>7941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84.14</v>
      </c>
      <c r="I58" s="49">
        <v>8018</v>
      </c>
      <c r="J58" s="48">
        <f t="shared" si="0"/>
        <v>0</v>
      </c>
      <c r="K58" s="47">
        <f t="shared" si="1"/>
        <v>8018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86.1</v>
      </c>
      <c r="I59" s="49">
        <v>8220</v>
      </c>
      <c r="J59" s="48">
        <f t="shared" si="0"/>
        <v>0</v>
      </c>
      <c r="K59" s="47">
        <f t="shared" si="1"/>
        <v>8220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86.96</v>
      </c>
      <c r="I60" s="49">
        <v>8299</v>
      </c>
      <c r="J60" s="48">
        <f t="shared" si="0"/>
        <v>0</v>
      </c>
      <c r="K60" s="47">
        <f t="shared" si="1"/>
        <v>8299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87.83</v>
      </c>
      <c r="I61" s="49">
        <v>8376</v>
      </c>
      <c r="J61" s="48">
        <f t="shared" si="0"/>
        <v>0</v>
      </c>
      <c r="K61" s="47">
        <f t="shared" si="1"/>
        <v>8376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88.7</v>
      </c>
      <c r="I62" s="49">
        <v>8457</v>
      </c>
      <c r="J62" s="48">
        <f t="shared" si="0"/>
        <v>0</v>
      </c>
      <c r="K62" s="47">
        <f t="shared" si="1"/>
        <v>8457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89.63</v>
      </c>
      <c r="I63" s="49">
        <v>8520</v>
      </c>
      <c r="J63" s="48">
        <f t="shared" si="0"/>
        <v>0</v>
      </c>
      <c r="K63" s="47">
        <f t="shared" si="1"/>
        <v>8520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90.49</v>
      </c>
      <c r="I64" s="49">
        <v>8600</v>
      </c>
      <c r="J64" s="48">
        <f t="shared" si="0"/>
        <v>0</v>
      </c>
      <c r="K64" s="47">
        <f t="shared" si="1"/>
        <v>8600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92.46</v>
      </c>
      <c r="I65" s="49">
        <v>8802</v>
      </c>
      <c r="J65" s="48">
        <f t="shared" si="0"/>
        <v>0</v>
      </c>
      <c r="K65" s="47">
        <f t="shared" si="1"/>
        <v>8802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93.32</v>
      </c>
      <c r="I66" s="49">
        <v>8880</v>
      </c>
      <c r="J66" s="48">
        <f t="shared" si="0"/>
        <v>0</v>
      </c>
      <c r="K66" s="47">
        <f t="shared" si="1"/>
        <v>8880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94.19</v>
      </c>
      <c r="I67" s="49">
        <v>8960</v>
      </c>
      <c r="J67" s="48">
        <f t="shared" si="0"/>
        <v>0</v>
      </c>
      <c r="K67" s="47">
        <f t="shared" si="1"/>
        <v>8960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95.05</v>
      </c>
      <c r="I68" s="49">
        <v>9037</v>
      </c>
      <c r="J68" s="48">
        <f t="shared" ref="J68:J103" si="2">J67</f>
        <v>0</v>
      </c>
      <c r="K68" s="47">
        <f t="shared" ref="K68:K103" si="3">ROUNDUP(I68-I68*J68,0)</f>
        <v>9037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95.99</v>
      </c>
      <c r="I69" s="49">
        <v>9104</v>
      </c>
      <c r="J69" s="48">
        <f t="shared" si="2"/>
        <v>0</v>
      </c>
      <c r="K69" s="47">
        <f t="shared" si="3"/>
        <v>9104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96.85</v>
      </c>
      <c r="I70" s="49">
        <v>9184</v>
      </c>
      <c r="J70" s="48">
        <f t="shared" si="2"/>
        <v>0</v>
      </c>
      <c r="K70" s="47">
        <f t="shared" si="3"/>
        <v>9184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98.81</v>
      </c>
      <c r="I71" s="49">
        <v>9384</v>
      </c>
      <c r="J71" s="48">
        <f t="shared" si="2"/>
        <v>0</v>
      </c>
      <c r="K71" s="47">
        <f t="shared" si="3"/>
        <v>9384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99.68</v>
      </c>
      <c r="I72" s="49">
        <v>9463</v>
      </c>
      <c r="J72" s="48">
        <f t="shared" si="2"/>
        <v>0</v>
      </c>
      <c r="K72" s="47">
        <f t="shared" si="3"/>
        <v>9463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100.55</v>
      </c>
      <c r="I73" s="49">
        <v>9541</v>
      </c>
      <c r="J73" s="48">
        <f t="shared" si="2"/>
        <v>0</v>
      </c>
      <c r="K73" s="47">
        <f t="shared" si="3"/>
        <v>9541</v>
      </c>
    </row>
    <row r="74" spans="1:11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103.39</v>
      </c>
      <c r="I74" s="49">
        <v>9811</v>
      </c>
      <c r="J74" s="48">
        <f t="shared" si="2"/>
        <v>0</v>
      </c>
      <c r="K74" s="47">
        <f t="shared" si="3"/>
        <v>9811</v>
      </c>
    </row>
    <row r="75" spans="1:11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104.32</v>
      </c>
      <c r="I75" s="49">
        <v>9877</v>
      </c>
      <c r="J75" s="48">
        <f t="shared" si="2"/>
        <v>0</v>
      </c>
      <c r="K75" s="47">
        <f t="shared" si="3"/>
        <v>9877</v>
      </c>
    </row>
    <row r="76" spans="1:11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105.19</v>
      </c>
      <c r="I76" s="49">
        <v>9958</v>
      </c>
      <c r="J76" s="48">
        <f t="shared" si="2"/>
        <v>0</v>
      </c>
      <c r="K76" s="47">
        <f t="shared" si="3"/>
        <v>9958</v>
      </c>
    </row>
    <row r="77" spans="1:11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107.15</v>
      </c>
      <c r="I77" s="49">
        <v>10156</v>
      </c>
      <c r="J77" s="48">
        <f t="shared" si="2"/>
        <v>0</v>
      </c>
      <c r="K77" s="47">
        <f t="shared" si="3"/>
        <v>10156</v>
      </c>
    </row>
    <row r="78" spans="1:11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108.02</v>
      </c>
      <c r="I78" s="49">
        <v>10236</v>
      </c>
      <c r="J78" s="48">
        <f t="shared" si="2"/>
        <v>0</v>
      </c>
      <c r="K78" s="47">
        <f t="shared" si="3"/>
        <v>10236</v>
      </c>
    </row>
    <row r="79" spans="1:11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108.88</v>
      </c>
      <c r="I79" s="49">
        <v>10315</v>
      </c>
      <c r="J79" s="48">
        <f t="shared" si="2"/>
        <v>0</v>
      </c>
      <c r="K79" s="47">
        <f t="shared" si="3"/>
        <v>10315</v>
      </c>
    </row>
    <row r="80" spans="1:11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109.75</v>
      </c>
      <c r="I80" s="49">
        <v>10395</v>
      </c>
      <c r="J80" s="48">
        <f t="shared" si="2"/>
        <v>0</v>
      </c>
      <c r="K80" s="47">
        <f t="shared" si="3"/>
        <v>10395</v>
      </c>
    </row>
    <row r="81" spans="1:11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110.68</v>
      </c>
      <c r="I81" s="49">
        <v>10461</v>
      </c>
      <c r="J81" s="48">
        <f t="shared" si="2"/>
        <v>0</v>
      </c>
      <c r="K81" s="47">
        <f t="shared" si="3"/>
        <v>10461</v>
      </c>
    </row>
    <row r="82" spans="1:11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111.55</v>
      </c>
      <c r="I82" s="49">
        <v>10541</v>
      </c>
      <c r="J82" s="48">
        <f t="shared" si="2"/>
        <v>0</v>
      </c>
      <c r="K82" s="47">
        <f t="shared" si="3"/>
        <v>10541</v>
      </c>
    </row>
    <row r="83" spans="1:11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113.51</v>
      </c>
      <c r="I83" s="49">
        <v>10740</v>
      </c>
      <c r="J83" s="48">
        <f t="shared" si="2"/>
        <v>0</v>
      </c>
      <c r="K83" s="47">
        <f t="shared" si="3"/>
        <v>10740</v>
      </c>
    </row>
    <row r="84" spans="1:11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114.38</v>
      </c>
      <c r="I84" s="49">
        <v>10820</v>
      </c>
      <c r="J84" s="48">
        <f t="shared" si="2"/>
        <v>0</v>
      </c>
      <c r="K84" s="47">
        <f t="shared" si="3"/>
        <v>10820</v>
      </c>
    </row>
    <row r="85" spans="1:11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115.24</v>
      </c>
      <c r="I85" s="49">
        <v>10899</v>
      </c>
      <c r="J85" s="48">
        <f t="shared" si="2"/>
        <v>0</v>
      </c>
      <c r="K85" s="47">
        <f t="shared" si="3"/>
        <v>10899</v>
      </c>
    </row>
    <row r="86" spans="1:11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116.11</v>
      </c>
      <c r="I86" s="49">
        <v>10977</v>
      </c>
      <c r="J86" s="48">
        <f t="shared" si="2"/>
        <v>0</v>
      </c>
      <c r="K86" s="47">
        <f t="shared" si="3"/>
        <v>10977</v>
      </c>
    </row>
    <row r="87" spans="1:11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117.04</v>
      </c>
      <c r="I87" s="49">
        <v>11044</v>
      </c>
      <c r="J87" s="48">
        <f t="shared" si="2"/>
        <v>0</v>
      </c>
      <c r="K87" s="47">
        <f t="shared" si="3"/>
        <v>11044</v>
      </c>
    </row>
    <row r="88" spans="1:11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117.91</v>
      </c>
      <c r="I88" s="49">
        <v>11119</v>
      </c>
      <c r="J88" s="48">
        <f t="shared" si="2"/>
        <v>0</v>
      </c>
      <c r="K88" s="47">
        <f t="shared" si="3"/>
        <v>11119</v>
      </c>
    </row>
    <row r="89" spans="1:11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119.87</v>
      </c>
      <c r="I89" s="49">
        <v>11323</v>
      </c>
      <c r="J89" s="48">
        <f t="shared" si="2"/>
        <v>0</v>
      </c>
      <c r="K89" s="47">
        <f t="shared" si="3"/>
        <v>11323</v>
      </c>
    </row>
    <row r="90" spans="1:11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120.73</v>
      </c>
      <c r="I90" s="49">
        <v>11406</v>
      </c>
      <c r="J90" s="48">
        <f t="shared" si="2"/>
        <v>0</v>
      </c>
      <c r="K90" s="47">
        <f t="shared" si="3"/>
        <v>11406</v>
      </c>
    </row>
    <row r="91" spans="1:11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121.6</v>
      </c>
      <c r="I91" s="49">
        <v>11480</v>
      </c>
      <c r="J91" s="48">
        <f t="shared" si="2"/>
        <v>0</v>
      </c>
      <c r="K91" s="47">
        <f t="shared" si="3"/>
        <v>11480</v>
      </c>
    </row>
    <row r="92" spans="1:11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122.47</v>
      </c>
      <c r="I92" s="49">
        <v>11559</v>
      </c>
      <c r="J92" s="48">
        <f t="shared" si="2"/>
        <v>0</v>
      </c>
      <c r="K92" s="47">
        <f t="shared" si="3"/>
        <v>11559</v>
      </c>
    </row>
    <row r="93" spans="1:11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123.4</v>
      </c>
      <c r="I93" s="49">
        <v>11625</v>
      </c>
      <c r="J93" s="48">
        <f t="shared" si="2"/>
        <v>0</v>
      </c>
      <c r="K93" s="47">
        <f t="shared" si="3"/>
        <v>11625</v>
      </c>
    </row>
    <row r="94" spans="1:11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124.26</v>
      </c>
      <c r="I94" s="49">
        <v>11704</v>
      </c>
      <c r="J94" s="48">
        <f t="shared" si="2"/>
        <v>0</v>
      </c>
      <c r="K94" s="47">
        <f t="shared" si="3"/>
        <v>11704</v>
      </c>
    </row>
    <row r="95" spans="1:11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126.23</v>
      </c>
      <c r="I95" s="49">
        <v>11906</v>
      </c>
      <c r="J95" s="48">
        <f t="shared" si="2"/>
        <v>0</v>
      </c>
      <c r="K95" s="47">
        <f t="shared" si="3"/>
        <v>11906</v>
      </c>
    </row>
    <row r="96" spans="1:11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127.09</v>
      </c>
      <c r="I96" s="49">
        <v>11984</v>
      </c>
      <c r="J96" s="48">
        <f t="shared" si="2"/>
        <v>0</v>
      </c>
      <c r="K96" s="47">
        <f t="shared" si="3"/>
        <v>11984</v>
      </c>
    </row>
    <row r="97" spans="1:11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127.96</v>
      </c>
      <c r="I97" s="49">
        <v>12063</v>
      </c>
      <c r="J97" s="48">
        <f t="shared" si="2"/>
        <v>0</v>
      </c>
      <c r="K97" s="47">
        <f t="shared" si="3"/>
        <v>12063</v>
      </c>
    </row>
    <row r="98" spans="1:11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128.82</v>
      </c>
      <c r="I98" s="49">
        <v>12141</v>
      </c>
      <c r="J98" s="48">
        <f t="shared" si="2"/>
        <v>0</v>
      </c>
      <c r="K98" s="47">
        <f t="shared" si="3"/>
        <v>12141</v>
      </c>
    </row>
    <row r="99" spans="1:11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129.75</v>
      </c>
      <c r="I99" s="49">
        <v>12208</v>
      </c>
      <c r="J99" s="48">
        <f t="shared" si="2"/>
        <v>0</v>
      </c>
      <c r="K99" s="47">
        <f t="shared" si="3"/>
        <v>12208</v>
      </c>
    </row>
    <row r="100" spans="1:11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130.62</v>
      </c>
      <c r="I100" s="49">
        <v>12288</v>
      </c>
      <c r="J100" s="48">
        <f t="shared" si="2"/>
        <v>0</v>
      </c>
      <c r="K100" s="47">
        <f t="shared" si="3"/>
        <v>12288</v>
      </c>
    </row>
    <row r="101" spans="1:11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132.58000000000001</v>
      </c>
      <c r="I101" s="49">
        <v>12486</v>
      </c>
      <c r="J101" s="48">
        <f t="shared" si="2"/>
        <v>0</v>
      </c>
      <c r="K101" s="47">
        <f t="shared" si="3"/>
        <v>12486</v>
      </c>
    </row>
    <row r="102" spans="1:11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133.44999999999999</v>
      </c>
      <c r="I102" s="49">
        <v>12568</v>
      </c>
      <c r="J102" s="48">
        <f t="shared" si="2"/>
        <v>0</v>
      </c>
      <c r="K102" s="47">
        <f t="shared" si="3"/>
        <v>12568</v>
      </c>
    </row>
    <row r="103" spans="1:11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134.31</v>
      </c>
      <c r="I103" s="49">
        <v>12647</v>
      </c>
      <c r="J103" s="48">
        <f t="shared" si="2"/>
        <v>0</v>
      </c>
      <c r="K103" s="47">
        <f t="shared" si="3"/>
        <v>12647</v>
      </c>
    </row>
  </sheetData>
  <mergeCells count="2">
    <mergeCell ref="A1:D1"/>
    <mergeCell ref="J1:K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2.75" x14ac:dyDescent="0.2"/>
  <cols>
    <col min="1" max="1" width="14.42578125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4.85546875" style="8" customWidth="1"/>
    <col min="10" max="10" width="6.5703125" style="8" customWidth="1"/>
    <col min="11" max="11" width="14.5703125" style="8" customWidth="1"/>
  </cols>
  <sheetData>
    <row r="1" spans="1:11" ht="49.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1100</v>
      </c>
      <c r="H1" s="35">
        <v>100</v>
      </c>
      <c r="I1" s="43">
        <v>2</v>
      </c>
      <c r="J1" s="405" t="s">
        <v>23</v>
      </c>
      <c r="K1" s="406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24.55</v>
      </c>
      <c r="I3" s="49">
        <v>2523</v>
      </c>
      <c r="J3" s="48">
        <f>J2</f>
        <v>0</v>
      </c>
      <c r="K3" s="47">
        <f>ROUNDUP(I3-I3*J3,0)</f>
        <v>2523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25.41</v>
      </c>
      <c r="I4" s="49">
        <v>2602</v>
      </c>
      <c r="J4" s="48">
        <f t="shared" ref="J4:J67" si="0">J3</f>
        <v>0</v>
      </c>
      <c r="K4" s="47">
        <f t="shared" ref="K4:K67" si="1">ROUNDUP(I4-I4*J4,0)</f>
        <v>2602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27.45</v>
      </c>
      <c r="I5" s="49">
        <v>2807</v>
      </c>
      <c r="J5" s="48">
        <f t="shared" si="0"/>
        <v>0</v>
      </c>
      <c r="K5" s="47">
        <f t="shared" si="1"/>
        <v>2807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28.23</v>
      </c>
      <c r="I6" s="49">
        <v>2885</v>
      </c>
      <c r="J6" s="48">
        <f t="shared" si="0"/>
        <v>0</v>
      </c>
      <c r="K6" s="47">
        <f t="shared" si="1"/>
        <v>2885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29.1</v>
      </c>
      <c r="I7" s="49">
        <v>2966</v>
      </c>
      <c r="J7" s="48">
        <f t="shared" si="0"/>
        <v>0</v>
      </c>
      <c r="K7" s="47">
        <f t="shared" si="1"/>
        <v>2966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29.97</v>
      </c>
      <c r="I8" s="49">
        <v>3042</v>
      </c>
      <c r="J8" s="48">
        <f t="shared" si="0"/>
        <v>0</v>
      </c>
      <c r="K8" s="47">
        <f t="shared" si="1"/>
        <v>3042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30.89</v>
      </c>
      <c r="I9" s="49">
        <v>3108</v>
      </c>
      <c r="J9" s="48">
        <f t="shared" si="0"/>
        <v>0</v>
      </c>
      <c r="K9" s="47">
        <f t="shared" si="1"/>
        <v>3108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31.76</v>
      </c>
      <c r="I10" s="49">
        <v>3187</v>
      </c>
      <c r="J10" s="48">
        <f t="shared" si="0"/>
        <v>0</v>
      </c>
      <c r="K10" s="47">
        <f t="shared" si="1"/>
        <v>3187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33.770000000000003</v>
      </c>
      <c r="I11" s="49">
        <v>3394</v>
      </c>
      <c r="J11" s="48">
        <f t="shared" si="0"/>
        <v>0</v>
      </c>
      <c r="K11" s="47">
        <f t="shared" si="1"/>
        <v>3394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34.630000000000003</v>
      </c>
      <c r="I12" s="49">
        <v>3473</v>
      </c>
      <c r="J12" s="48">
        <f t="shared" si="0"/>
        <v>0</v>
      </c>
      <c r="K12" s="47">
        <f t="shared" si="1"/>
        <v>3473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35.299999999999997</v>
      </c>
      <c r="I13" s="49">
        <v>3549</v>
      </c>
      <c r="J13" s="48">
        <f t="shared" si="0"/>
        <v>0</v>
      </c>
      <c r="K13" s="47">
        <f t="shared" si="1"/>
        <v>3549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36.159999999999997</v>
      </c>
      <c r="I14" s="49">
        <v>3630</v>
      </c>
      <c r="J14" s="48">
        <f t="shared" si="0"/>
        <v>0</v>
      </c>
      <c r="K14" s="47">
        <f t="shared" si="1"/>
        <v>3630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37.090000000000003</v>
      </c>
      <c r="I15" s="49">
        <v>3696</v>
      </c>
      <c r="J15" s="48">
        <f t="shared" si="0"/>
        <v>0</v>
      </c>
      <c r="K15" s="47">
        <f t="shared" si="1"/>
        <v>3696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37.950000000000003</v>
      </c>
      <c r="I16" s="49">
        <v>3772</v>
      </c>
      <c r="J16" s="48">
        <f t="shared" si="0"/>
        <v>0</v>
      </c>
      <c r="K16" s="47">
        <f t="shared" si="1"/>
        <v>3772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39.96</v>
      </c>
      <c r="I17" s="49">
        <v>3978</v>
      </c>
      <c r="J17" s="48">
        <f t="shared" si="0"/>
        <v>0</v>
      </c>
      <c r="K17" s="47">
        <f t="shared" si="1"/>
        <v>3978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40.83</v>
      </c>
      <c r="I18" s="49">
        <v>4057</v>
      </c>
      <c r="J18" s="48">
        <f t="shared" si="0"/>
        <v>0</v>
      </c>
      <c r="K18" s="47">
        <f t="shared" si="1"/>
        <v>4057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41.7</v>
      </c>
      <c r="I19" s="49">
        <v>4135</v>
      </c>
      <c r="J19" s="48">
        <f t="shared" si="0"/>
        <v>0</v>
      </c>
      <c r="K19" s="47">
        <f t="shared" si="1"/>
        <v>4135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42.56</v>
      </c>
      <c r="I20" s="49">
        <v>4215</v>
      </c>
      <c r="J20" s="48">
        <f t="shared" si="0"/>
        <v>0</v>
      </c>
      <c r="K20" s="47">
        <f t="shared" si="1"/>
        <v>4215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43.49</v>
      </c>
      <c r="I21" s="49">
        <v>4281</v>
      </c>
      <c r="J21" s="48">
        <f t="shared" si="0"/>
        <v>0</v>
      </c>
      <c r="K21" s="47">
        <f t="shared" si="1"/>
        <v>4281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44.35</v>
      </c>
      <c r="I22" s="49">
        <v>4360</v>
      </c>
      <c r="J22" s="48">
        <f t="shared" si="0"/>
        <v>0</v>
      </c>
      <c r="K22" s="47">
        <f t="shared" si="1"/>
        <v>4360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46.36</v>
      </c>
      <c r="I23" s="49">
        <v>4562</v>
      </c>
      <c r="J23" s="48">
        <f t="shared" si="0"/>
        <v>0</v>
      </c>
      <c r="K23" s="47">
        <f t="shared" si="1"/>
        <v>4562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47.23</v>
      </c>
      <c r="I24" s="49">
        <v>4644</v>
      </c>
      <c r="J24" s="48">
        <f t="shared" si="0"/>
        <v>0</v>
      </c>
      <c r="K24" s="47">
        <f t="shared" si="1"/>
        <v>4644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48.09</v>
      </c>
      <c r="I25" s="49">
        <v>4723</v>
      </c>
      <c r="J25" s="48">
        <f t="shared" si="0"/>
        <v>0</v>
      </c>
      <c r="K25" s="47">
        <f t="shared" si="1"/>
        <v>4723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48.96</v>
      </c>
      <c r="I26" s="49">
        <v>4800</v>
      </c>
      <c r="J26" s="48">
        <f t="shared" si="0"/>
        <v>0</v>
      </c>
      <c r="K26" s="47">
        <f t="shared" si="1"/>
        <v>4800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49.88</v>
      </c>
      <c r="I27" s="49">
        <v>4867</v>
      </c>
      <c r="J27" s="48">
        <f t="shared" si="0"/>
        <v>0</v>
      </c>
      <c r="K27" s="47">
        <f t="shared" si="1"/>
        <v>4867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52.83</v>
      </c>
      <c r="I28" s="49">
        <v>5144</v>
      </c>
      <c r="J28" s="48">
        <f t="shared" si="0"/>
        <v>0</v>
      </c>
      <c r="K28" s="47">
        <f t="shared" si="1"/>
        <v>5144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54.84</v>
      </c>
      <c r="I29" s="49">
        <v>5349</v>
      </c>
      <c r="J29" s="48">
        <f t="shared" si="0"/>
        <v>0</v>
      </c>
      <c r="K29" s="47">
        <f t="shared" si="1"/>
        <v>5349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55.71</v>
      </c>
      <c r="I30" s="49">
        <v>5430</v>
      </c>
      <c r="J30" s="48">
        <f t="shared" si="0"/>
        <v>0</v>
      </c>
      <c r="K30" s="47">
        <f t="shared" si="1"/>
        <v>5430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56.57</v>
      </c>
      <c r="I31" s="49">
        <v>5507</v>
      </c>
      <c r="J31" s="48">
        <f t="shared" si="0"/>
        <v>0</v>
      </c>
      <c r="K31" s="47">
        <f t="shared" si="1"/>
        <v>5507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57.44</v>
      </c>
      <c r="I32" s="49">
        <v>5586</v>
      </c>
      <c r="J32" s="48">
        <f t="shared" si="0"/>
        <v>0</v>
      </c>
      <c r="K32" s="47">
        <f t="shared" si="1"/>
        <v>5586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58.36</v>
      </c>
      <c r="I33" s="49">
        <v>5650</v>
      </c>
      <c r="J33" s="48">
        <f t="shared" si="0"/>
        <v>0</v>
      </c>
      <c r="K33" s="47">
        <f t="shared" si="1"/>
        <v>5650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59.23</v>
      </c>
      <c r="I34" s="49">
        <v>5732</v>
      </c>
      <c r="J34" s="48">
        <f t="shared" si="0"/>
        <v>0</v>
      </c>
      <c r="K34" s="47">
        <f t="shared" si="1"/>
        <v>5732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61.24</v>
      </c>
      <c r="I35" s="49">
        <v>5935</v>
      </c>
      <c r="J35" s="48">
        <f t="shared" si="0"/>
        <v>0</v>
      </c>
      <c r="K35" s="47">
        <f t="shared" si="1"/>
        <v>5935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62.11</v>
      </c>
      <c r="I36" s="49">
        <v>6015</v>
      </c>
      <c r="J36" s="48">
        <f t="shared" si="0"/>
        <v>0</v>
      </c>
      <c r="K36" s="47">
        <f t="shared" si="1"/>
        <v>6015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62.97</v>
      </c>
      <c r="I37" s="49">
        <v>6095</v>
      </c>
      <c r="J37" s="48">
        <f t="shared" si="0"/>
        <v>0</v>
      </c>
      <c r="K37" s="47">
        <f t="shared" si="1"/>
        <v>6095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63.84</v>
      </c>
      <c r="I38" s="49">
        <v>6170</v>
      </c>
      <c r="J38" s="48">
        <f t="shared" si="0"/>
        <v>0</v>
      </c>
      <c r="K38" s="47">
        <f t="shared" si="1"/>
        <v>6170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64.760000000000005</v>
      </c>
      <c r="I39" s="49">
        <v>6236</v>
      </c>
      <c r="J39" s="48">
        <f t="shared" si="0"/>
        <v>0</v>
      </c>
      <c r="K39" s="47">
        <f t="shared" si="1"/>
        <v>6236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65.63</v>
      </c>
      <c r="I40" s="49">
        <v>6316</v>
      </c>
      <c r="J40" s="48">
        <f t="shared" si="0"/>
        <v>0</v>
      </c>
      <c r="K40" s="47">
        <f t="shared" si="1"/>
        <v>6316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67.64</v>
      </c>
      <c r="I41" s="49">
        <v>6521</v>
      </c>
      <c r="J41" s="48">
        <f t="shared" si="0"/>
        <v>0</v>
      </c>
      <c r="K41" s="47">
        <f t="shared" si="1"/>
        <v>6521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68.5</v>
      </c>
      <c r="I42" s="49">
        <v>6602</v>
      </c>
      <c r="J42" s="48">
        <f t="shared" si="0"/>
        <v>0</v>
      </c>
      <c r="K42" s="47">
        <f t="shared" si="1"/>
        <v>6602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69.37</v>
      </c>
      <c r="I43" s="49">
        <v>6679</v>
      </c>
      <c r="J43" s="48">
        <f t="shared" si="0"/>
        <v>0</v>
      </c>
      <c r="K43" s="47">
        <f t="shared" si="1"/>
        <v>6679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70.239999999999995</v>
      </c>
      <c r="I44" s="49">
        <v>6758</v>
      </c>
      <c r="J44" s="48">
        <f t="shared" si="0"/>
        <v>0</v>
      </c>
      <c r="K44" s="47">
        <f t="shared" si="1"/>
        <v>6758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71.16</v>
      </c>
      <c r="I45" s="49">
        <v>6825</v>
      </c>
      <c r="J45" s="48">
        <f t="shared" si="0"/>
        <v>0</v>
      </c>
      <c r="K45" s="47">
        <f t="shared" si="1"/>
        <v>6825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72.02</v>
      </c>
      <c r="I46" s="49">
        <v>6904</v>
      </c>
      <c r="J46" s="48">
        <f t="shared" si="0"/>
        <v>0</v>
      </c>
      <c r="K46" s="47">
        <f t="shared" si="1"/>
        <v>6904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74.239999999999995</v>
      </c>
      <c r="I47" s="49">
        <v>7110</v>
      </c>
      <c r="J47" s="48">
        <f t="shared" si="0"/>
        <v>0</v>
      </c>
      <c r="K47" s="47">
        <f t="shared" si="1"/>
        <v>7110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74.900000000000006</v>
      </c>
      <c r="I48" s="49">
        <v>7187</v>
      </c>
      <c r="J48" s="48">
        <f t="shared" si="0"/>
        <v>0</v>
      </c>
      <c r="K48" s="47">
        <f t="shared" si="1"/>
        <v>7187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75.77</v>
      </c>
      <c r="I49" s="49">
        <v>7266</v>
      </c>
      <c r="J49" s="48">
        <f t="shared" si="0"/>
        <v>0</v>
      </c>
      <c r="K49" s="47">
        <f t="shared" si="1"/>
        <v>7266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76.63</v>
      </c>
      <c r="I50" s="49">
        <v>7344</v>
      </c>
      <c r="J50" s="48">
        <f t="shared" si="0"/>
        <v>0</v>
      </c>
      <c r="K50" s="47">
        <f t="shared" si="1"/>
        <v>7344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77.56</v>
      </c>
      <c r="I51" s="49">
        <v>7409</v>
      </c>
      <c r="J51" s="48">
        <f t="shared" si="0"/>
        <v>0</v>
      </c>
      <c r="K51" s="47">
        <f t="shared" si="1"/>
        <v>7409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78.42</v>
      </c>
      <c r="I52" s="49">
        <v>7490</v>
      </c>
      <c r="J52" s="48">
        <f t="shared" si="0"/>
        <v>0</v>
      </c>
      <c r="K52" s="47">
        <f t="shared" si="1"/>
        <v>7490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80.430000000000007</v>
      </c>
      <c r="I53" s="49">
        <v>7696</v>
      </c>
      <c r="J53" s="48">
        <f t="shared" si="0"/>
        <v>0</v>
      </c>
      <c r="K53" s="47">
        <f t="shared" si="1"/>
        <v>7696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81.3</v>
      </c>
      <c r="I54" s="49">
        <v>7774</v>
      </c>
      <c r="J54" s="48">
        <f t="shared" si="0"/>
        <v>0</v>
      </c>
      <c r="K54" s="47">
        <f t="shared" si="1"/>
        <v>7774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82.17</v>
      </c>
      <c r="I55" s="49">
        <v>7853</v>
      </c>
      <c r="J55" s="48">
        <f t="shared" si="0"/>
        <v>0</v>
      </c>
      <c r="K55" s="47">
        <f t="shared" si="1"/>
        <v>7853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83.03</v>
      </c>
      <c r="I56" s="49">
        <v>7929</v>
      </c>
      <c r="J56" s="48">
        <f t="shared" si="0"/>
        <v>0</v>
      </c>
      <c r="K56" s="47">
        <f t="shared" si="1"/>
        <v>7929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83.96</v>
      </c>
      <c r="I57" s="49">
        <v>7998</v>
      </c>
      <c r="J57" s="48">
        <f t="shared" si="0"/>
        <v>0</v>
      </c>
      <c r="K57" s="47">
        <f t="shared" si="1"/>
        <v>7998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84.82</v>
      </c>
      <c r="I58" s="49">
        <v>8075</v>
      </c>
      <c r="J58" s="48">
        <f t="shared" si="0"/>
        <v>0</v>
      </c>
      <c r="K58" s="47">
        <f t="shared" si="1"/>
        <v>8075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86.83</v>
      </c>
      <c r="I59" s="49">
        <v>8280</v>
      </c>
      <c r="J59" s="48">
        <f t="shared" si="0"/>
        <v>0</v>
      </c>
      <c r="K59" s="47">
        <f t="shared" si="1"/>
        <v>8280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87.7</v>
      </c>
      <c r="I60" s="49">
        <v>8360</v>
      </c>
      <c r="J60" s="48">
        <f t="shared" si="0"/>
        <v>0</v>
      </c>
      <c r="K60" s="47">
        <f t="shared" si="1"/>
        <v>8360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88.56</v>
      </c>
      <c r="I61" s="49">
        <v>8437</v>
      </c>
      <c r="J61" s="48">
        <f t="shared" si="0"/>
        <v>0</v>
      </c>
      <c r="K61" s="47">
        <f t="shared" si="1"/>
        <v>8437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89.43</v>
      </c>
      <c r="I62" s="49">
        <v>8517</v>
      </c>
      <c r="J62" s="48">
        <f t="shared" si="0"/>
        <v>0</v>
      </c>
      <c r="K62" s="47">
        <f t="shared" si="1"/>
        <v>8517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90.35</v>
      </c>
      <c r="I63" s="49">
        <v>8583</v>
      </c>
      <c r="J63" s="48">
        <f t="shared" si="0"/>
        <v>0</v>
      </c>
      <c r="K63" s="47">
        <f t="shared" si="1"/>
        <v>8583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91.22</v>
      </c>
      <c r="I64" s="49">
        <v>8663</v>
      </c>
      <c r="J64" s="48">
        <f t="shared" si="0"/>
        <v>0</v>
      </c>
      <c r="K64" s="47">
        <f t="shared" si="1"/>
        <v>8663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93.23</v>
      </c>
      <c r="I65" s="49">
        <v>8866</v>
      </c>
      <c r="J65" s="48">
        <f t="shared" si="0"/>
        <v>0</v>
      </c>
      <c r="K65" s="47">
        <f t="shared" si="1"/>
        <v>8866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94.1</v>
      </c>
      <c r="I66" s="49">
        <v>8946</v>
      </c>
      <c r="J66" s="48">
        <f t="shared" si="0"/>
        <v>0</v>
      </c>
      <c r="K66" s="47">
        <f t="shared" si="1"/>
        <v>8946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94.96</v>
      </c>
      <c r="I67" s="49">
        <v>9025</v>
      </c>
      <c r="J67" s="48">
        <f t="shared" si="0"/>
        <v>0</v>
      </c>
      <c r="K67" s="47">
        <f t="shared" si="1"/>
        <v>9025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95.83</v>
      </c>
      <c r="I68" s="49">
        <v>9103</v>
      </c>
      <c r="J68" s="48">
        <f t="shared" ref="J68:J103" si="2">J67</f>
        <v>0</v>
      </c>
      <c r="K68" s="47">
        <f t="shared" ref="K68:K103" si="3">ROUNDUP(I68-I68*J68,0)</f>
        <v>9103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96.75</v>
      </c>
      <c r="I69" s="49">
        <v>9170</v>
      </c>
      <c r="J69" s="48">
        <f t="shared" si="2"/>
        <v>0</v>
      </c>
      <c r="K69" s="47">
        <f t="shared" si="3"/>
        <v>9170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97.62</v>
      </c>
      <c r="I70" s="49">
        <v>9248</v>
      </c>
      <c r="J70" s="48">
        <f t="shared" si="2"/>
        <v>0</v>
      </c>
      <c r="K70" s="47">
        <f t="shared" si="3"/>
        <v>9248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99.63</v>
      </c>
      <c r="I71" s="49">
        <v>9453</v>
      </c>
      <c r="J71" s="48">
        <f t="shared" si="2"/>
        <v>0</v>
      </c>
      <c r="K71" s="47">
        <f t="shared" si="3"/>
        <v>9453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100.49</v>
      </c>
      <c r="I72" s="49">
        <v>9532</v>
      </c>
      <c r="J72" s="48">
        <f t="shared" si="2"/>
        <v>0</v>
      </c>
      <c r="K72" s="47">
        <f t="shared" si="3"/>
        <v>9532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101.36</v>
      </c>
      <c r="I73" s="49">
        <v>9610</v>
      </c>
      <c r="J73" s="48">
        <f t="shared" si="2"/>
        <v>0</v>
      </c>
      <c r="K73" s="47">
        <f t="shared" si="3"/>
        <v>9610</v>
      </c>
    </row>
    <row r="74" spans="1:11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104.31</v>
      </c>
      <c r="I74" s="49">
        <v>9888</v>
      </c>
      <c r="J74" s="48">
        <f t="shared" si="2"/>
        <v>0</v>
      </c>
      <c r="K74" s="47">
        <f t="shared" si="3"/>
        <v>9888</v>
      </c>
    </row>
    <row r="75" spans="1:11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105.23</v>
      </c>
      <c r="I75" s="49">
        <v>9955</v>
      </c>
      <c r="J75" s="48">
        <f t="shared" si="2"/>
        <v>0</v>
      </c>
      <c r="K75" s="47">
        <f t="shared" si="3"/>
        <v>9955</v>
      </c>
    </row>
    <row r="76" spans="1:11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106.1</v>
      </c>
      <c r="I76" s="49">
        <v>10034</v>
      </c>
      <c r="J76" s="48">
        <f t="shared" si="2"/>
        <v>0</v>
      </c>
      <c r="K76" s="47">
        <f t="shared" si="3"/>
        <v>10034</v>
      </c>
    </row>
    <row r="77" spans="1:11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108.11</v>
      </c>
      <c r="I77" s="49">
        <v>10237</v>
      </c>
      <c r="J77" s="48">
        <f t="shared" si="2"/>
        <v>0</v>
      </c>
      <c r="K77" s="47">
        <f t="shared" si="3"/>
        <v>10237</v>
      </c>
    </row>
    <row r="78" spans="1:11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108.97</v>
      </c>
      <c r="I78" s="49">
        <v>10315</v>
      </c>
      <c r="J78" s="48">
        <f t="shared" si="2"/>
        <v>0</v>
      </c>
      <c r="K78" s="47">
        <f t="shared" si="3"/>
        <v>10315</v>
      </c>
    </row>
    <row r="79" spans="1:11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109.84</v>
      </c>
      <c r="I79" s="49">
        <v>10395</v>
      </c>
      <c r="J79" s="48">
        <f t="shared" si="2"/>
        <v>0</v>
      </c>
      <c r="K79" s="47">
        <f t="shared" si="3"/>
        <v>10395</v>
      </c>
    </row>
    <row r="80" spans="1:11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110.7</v>
      </c>
      <c r="I80" s="49">
        <v>10474</v>
      </c>
      <c r="J80" s="48">
        <f t="shared" si="2"/>
        <v>0</v>
      </c>
      <c r="K80" s="47">
        <f t="shared" si="3"/>
        <v>10474</v>
      </c>
    </row>
    <row r="81" spans="1:11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111.63</v>
      </c>
      <c r="I81" s="49">
        <v>10541</v>
      </c>
      <c r="J81" s="48">
        <f t="shared" si="2"/>
        <v>0</v>
      </c>
      <c r="K81" s="47">
        <f t="shared" si="3"/>
        <v>10541</v>
      </c>
    </row>
    <row r="82" spans="1:11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112.49</v>
      </c>
      <c r="I82" s="49">
        <v>10619</v>
      </c>
      <c r="J82" s="48">
        <f t="shared" si="2"/>
        <v>0</v>
      </c>
      <c r="K82" s="47">
        <f t="shared" si="3"/>
        <v>10619</v>
      </c>
    </row>
    <row r="83" spans="1:11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114.51</v>
      </c>
      <c r="I83" s="49">
        <v>10824</v>
      </c>
      <c r="J83" s="48">
        <f t="shared" si="2"/>
        <v>0</v>
      </c>
      <c r="K83" s="47">
        <f t="shared" si="3"/>
        <v>10824</v>
      </c>
    </row>
    <row r="84" spans="1:11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115.37</v>
      </c>
      <c r="I84" s="49">
        <v>10902</v>
      </c>
      <c r="J84" s="48">
        <f t="shared" si="2"/>
        <v>0</v>
      </c>
      <c r="K84" s="47">
        <f t="shared" si="3"/>
        <v>10902</v>
      </c>
    </row>
    <row r="85" spans="1:11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116.24</v>
      </c>
      <c r="I85" s="49">
        <v>10982</v>
      </c>
      <c r="J85" s="48">
        <f t="shared" si="2"/>
        <v>0</v>
      </c>
      <c r="K85" s="47">
        <f t="shared" si="3"/>
        <v>10982</v>
      </c>
    </row>
    <row r="86" spans="1:11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117.1</v>
      </c>
      <c r="I86" s="49">
        <v>11061</v>
      </c>
      <c r="J86" s="48">
        <f t="shared" si="2"/>
        <v>0</v>
      </c>
      <c r="K86" s="47">
        <f t="shared" si="3"/>
        <v>11061</v>
      </c>
    </row>
    <row r="87" spans="1:11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118.03</v>
      </c>
      <c r="I87" s="49">
        <v>11128</v>
      </c>
      <c r="J87" s="48">
        <f t="shared" si="2"/>
        <v>0</v>
      </c>
      <c r="K87" s="47">
        <f t="shared" si="3"/>
        <v>11128</v>
      </c>
    </row>
    <row r="88" spans="1:11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118.89</v>
      </c>
      <c r="I88" s="49">
        <v>11203</v>
      </c>
      <c r="J88" s="48">
        <f t="shared" si="2"/>
        <v>0</v>
      </c>
      <c r="K88" s="47">
        <f t="shared" si="3"/>
        <v>11203</v>
      </c>
    </row>
    <row r="89" spans="1:11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120.9</v>
      </c>
      <c r="I89" s="49">
        <v>11410</v>
      </c>
      <c r="J89" s="48">
        <f t="shared" si="2"/>
        <v>0</v>
      </c>
      <c r="K89" s="47">
        <f t="shared" si="3"/>
        <v>11410</v>
      </c>
    </row>
    <row r="90" spans="1:11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121.77</v>
      </c>
      <c r="I90" s="49">
        <v>11490</v>
      </c>
      <c r="J90" s="48">
        <f t="shared" si="2"/>
        <v>0</v>
      </c>
      <c r="K90" s="47">
        <f t="shared" si="3"/>
        <v>11490</v>
      </c>
    </row>
    <row r="91" spans="1:11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122.64</v>
      </c>
      <c r="I91" s="49">
        <v>11566</v>
      </c>
      <c r="J91" s="48">
        <f t="shared" si="2"/>
        <v>0</v>
      </c>
      <c r="K91" s="47">
        <f t="shared" si="3"/>
        <v>11566</v>
      </c>
    </row>
    <row r="92" spans="1:11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123.5</v>
      </c>
      <c r="I92" s="49">
        <v>11647</v>
      </c>
      <c r="J92" s="48">
        <f t="shared" si="2"/>
        <v>0</v>
      </c>
      <c r="K92" s="47">
        <f t="shared" si="3"/>
        <v>11647</v>
      </c>
    </row>
    <row r="93" spans="1:11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124.42</v>
      </c>
      <c r="I93" s="49">
        <v>11712</v>
      </c>
      <c r="J93" s="48">
        <f t="shared" si="2"/>
        <v>0</v>
      </c>
      <c r="K93" s="47">
        <f t="shared" si="3"/>
        <v>11712</v>
      </c>
    </row>
    <row r="94" spans="1:11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125.29</v>
      </c>
      <c r="I94" s="49">
        <v>11792</v>
      </c>
      <c r="J94" s="48">
        <f t="shared" si="2"/>
        <v>0</v>
      </c>
      <c r="K94" s="47">
        <f t="shared" si="3"/>
        <v>11792</v>
      </c>
    </row>
    <row r="95" spans="1:11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127.3</v>
      </c>
      <c r="I95" s="49">
        <v>11997</v>
      </c>
      <c r="J95" s="48">
        <f t="shared" si="2"/>
        <v>0</v>
      </c>
      <c r="K95" s="47">
        <f t="shared" si="3"/>
        <v>11997</v>
      </c>
    </row>
    <row r="96" spans="1:11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128.16999999999999</v>
      </c>
      <c r="I96" s="49">
        <v>12075</v>
      </c>
      <c r="J96" s="48">
        <f t="shared" si="2"/>
        <v>0</v>
      </c>
      <c r="K96" s="47">
        <f t="shared" si="3"/>
        <v>12075</v>
      </c>
    </row>
    <row r="97" spans="1:11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129.03</v>
      </c>
      <c r="I97" s="49">
        <v>12156</v>
      </c>
      <c r="J97" s="48">
        <f t="shared" si="2"/>
        <v>0</v>
      </c>
      <c r="K97" s="47">
        <f t="shared" si="3"/>
        <v>12156</v>
      </c>
    </row>
    <row r="98" spans="1:11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129.9</v>
      </c>
      <c r="I98" s="49">
        <v>12232</v>
      </c>
      <c r="J98" s="48">
        <f t="shared" si="2"/>
        <v>0</v>
      </c>
      <c r="K98" s="47">
        <f t="shared" si="3"/>
        <v>12232</v>
      </c>
    </row>
    <row r="99" spans="1:11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130.82</v>
      </c>
      <c r="I99" s="49">
        <v>12298</v>
      </c>
      <c r="J99" s="48">
        <f t="shared" si="2"/>
        <v>0</v>
      </c>
      <c r="K99" s="47">
        <f t="shared" si="3"/>
        <v>12298</v>
      </c>
    </row>
    <row r="100" spans="1:11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131.69</v>
      </c>
      <c r="I100" s="49">
        <v>12379</v>
      </c>
      <c r="J100" s="48">
        <f t="shared" si="2"/>
        <v>0</v>
      </c>
      <c r="K100" s="47">
        <f t="shared" si="3"/>
        <v>12379</v>
      </c>
    </row>
    <row r="101" spans="1:11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133.69999999999999</v>
      </c>
      <c r="I101" s="49">
        <v>12582</v>
      </c>
      <c r="J101" s="48">
        <f t="shared" si="2"/>
        <v>0</v>
      </c>
      <c r="K101" s="47">
        <f t="shared" si="3"/>
        <v>12582</v>
      </c>
    </row>
    <row r="102" spans="1:11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134.57</v>
      </c>
      <c r="I102" s="49">
        <v>12660</v>
      </c>
      <c r="J102" s="48">
        <f t="shared" si="2"/>
        <v>0</v>
      </c>
      <c r="K102" s="47">
        <f t="shared" si="3"/>
        <v>12660</v>
      </c>
    </row>
    <row r="103" spans="1:11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135.43</v>
      </c>
      <c r="I103" s="49">
        <v>12740</v>
      </c>
      <c r="J103" s="48">
        <f t="shared" si="2"/>
        <v>0</v>
      </c>
      <c r="K103" s="47">
        <f t="shared" si="3"/>
        <v>12740</v>
      </c>
    </row>
  </sheetData>
  <mergeCells count="2">
    <mergeCell ref="A1:D1"/>
    <mergeCell ref="J1:K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104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</cols>
  <sheetData>
    <row r="1" spans="2:17" ht="27" customHeight="1" thickBot="1" x14ac:dyDescent="0.25">
      <c r="B1" s="393" t="s">
        <v>243</v>
      </c>
      <c r="C1" s="394"/>
      <c r="D1" s="394"/>
      <c r="E1" s="394"/>
      <c r="F1" s="394"/>
      <c r="G1" s="394"/>
      <c r="H1" s="394"/>
      <c r="I1" s="394"/>
      <c r="J1" s="168">
        <v>0</v>
      </c>
      <c r="K1" s="391" t="s">
        <v>247</v>
      </c>
      <c r="L1" s="391"/>
      <c r="M1" s="391"/>
      <c r="N1" s="391"/>
      <c r="O1" s="391"/>
      <c r="P1" s="392"/>
    </row>
    <row r="2" spans="2:17" ht="27" customHeight="1" thickBot="1" x14ac:dyDescent="0.25">
      <c r="B2" s="167" t="s">
        <v>240</v>
      </c>
      <c r="C2" s="395">
        <v>800</v>
      </c>
      <c r="D2" s="397"/>
      <c r="E2" s="395">
        <v>1000</v>
      </c>
      <c r="F2" s="397"/>
      <c r="G2" s="395">
        <v>1050</v>
      </c>
      <c r="H2" s="397"/>
      <c r="I2" s="395">
        <v>1100</v>
      </c>
      <c r="J2" s="396"/>
      <c r="K2" s="398" t="s">
        <v>229</v>
      </c>
      <c r="L2" s="399"/>
      <c r="M2" s="399"/>
      <c r="N2" s="399"/>
      <c r="O2" s="399"/>
      <c r="P2" s="400"/>
    </row>
    <row r="3" spans="2:17" ht="33" customHeight="1" thickBot="1" x14ac:dyDescent="0.25">
      <c r="B3" s="146" t="s">
        <v>228</v>
      </c>
      <c r="C3" s="387" t="s">
        <v>33</v>
      </c>
      <c r="D3" s="388"/>
      <c r="E3" s="387" t="s">
        <v>33</v>
      </c>
      <c r="F3" s="388"/>
      <c r="G3" s="387" t="s">
        <v>33</v>
      </c>
      <c r="H3" s="388"/>
      <c r="I3" s="387" t="s">
        <v>33</v>
      </c>
      <c r="J3" s="388"/>
      <c r="K3" s="142" t="s">
        <v>230</v>
      </c>
      <c r="L3" s="142" t="s">
        <v>232</v>
      </c>
      <c r="M3" s="142" t="s">
        <v>231</v>
      </c>
      <c r="N3" s="142" t="s">
        <v>233</v>
      </c>
      <c r="O3" s="142" t="s">
        <v>234</v>
      </c>
      <c r="P3" s="143" t="s">
        <v>235</v>
      </c>
    </row>
    <row r="4" spans="2:17" ht="21" customHeight="1" x14ac:dyDescent="0.2">
      <c r="B4" s="169">
        <v>2000</v>
      </c>
      <c r="C4" s="414">
        <f>ROUNDUP('Sys 120x2,0'!B2-'Sys 120x2,0'!B2*$J$1,0)</f>
        <v>7068</v>
      </c>
      <c r="D4" s="415"/>
      <c r="E4" s="414">
        <f>ROUNDUP('Sys 120x2,0'!C2-'Sys 120x2,0'!C2*$J$1,0)</f>
        <v>7273</v>
      </c>
      <c r="F4" s="415"/>
      <c r="G4" s="414">
        <f>ROUNDUP('Sys 120x2,0'!D2-'Sys 120x2,0'!D2*$J$1,0)</f>
        <v>7329</v>
      </c>
      <c r="H4" s="415"/>
      <c r="I4" s="414">
        <f>ROUNDUP('Sys 120x2,0'!E2-'Sys 120x2,0'!E2*$J$1,0)</f>
        <v>7383</v>
      </c>
      <c r="J4" s="415"/>
      <c r="K4" s="153">
        <v>2</v>
      </c>
      <c r="L4" s="153">
        <v>2</v>
      </c>
      <c r="M4" s="153">
        <v>2</v>
      </c>
      <c r="N4" s="153">
        <v>3</v>
      </c>
      <c r="O4" s="153">
        <v>6</v>
      </c>
      <c r="P4" s="154">
        <v>2</v>
      </c>
    </row>
    <row r="5" spans="2:17" ht="21" customHeight="1" x14ac:dyDescent="0.2">
      <c r="B5" s="169">
        <f>100+B4</f>
        <v>2100</v>
      </c>
      <c r="C5" s="416">
        <f>ROUNDUP('Sys 120x2,0'!B3-'Sys 120x2,0'!B3*$J$1,0)</f>
        <v>7316</v>
      </c>
      <c r="D5" s="417"/>
      <c r="E5" s="416">
        <f>ROUNDUP('Sys 120x2,0'!C3-'Sys 120x2,0'!C3*$J$1,0)</f>
        <v>7517</v>
      </c>
      <c r="F5" s="417"/>
      <c r="G5" s="416">
        <f>ROUNDUP('Sys 120x2,0'!D3-'Sys 120x2,0'!D3*$J$1,0)</f>
        <v>7571</v>
      </c>
      <c r="H5" s="417"/>
      <c r="I5" s="416">
        <f>ROUNDUP('Sys 120x2,0'!E3-'Sys 120x2,0'!E3*$J$1,0)</f>
        <v>7628</v>
      </c>
      <c r="J5" s="417"/>
      <c r="K5" s="153">
        <v>2</v>
      </c>
      <c r="L5" s="153">
        <v>2</v>
      </c>
      <c r="M5" s="153">
        <v>2</v>
      </c>
      <c r="N5" s="153">
        <v>3</v>
      </c>
      <c r="O5" s="153">
        <v>6</v>
      </c>
      <c r="P5" s="154">
        <v>2</v>
      </c>
    </row>
    <row r="6" spans="2:17" ht="21" customHeight="1" x14ac:dyDescent="0.2">
      <c r="B6" s="169">
        <f t="shared" ref="B6:B69" si="0">100+B5</f>
        <v>2200</v>
      </c>
      <c r="C6" s="416">
        <f>ROUNDUP('Sys 120x2,0'!B4-'Sys 120x2,0'!B4*$J$1,0)</f>
        <v>7889</v>
      </c>
      <c r="D6" s="417"/>
      <c r="E6" s="416">
        <f>ROUNDUP('Sys 120x2,0'!C4-'Sys 120x2,0'!C4*$J$1,0)</f>
        <v>8138</v>
      </c>
      <c r="F6" s="417"/>
      <c r="G6" s="416">
        <f>ROUNDUP('Sys 120x2,0'!D4-'Sys 120x2,0'!D4*$J$1,0)</f>
        <v>8210</v>
      </c>
      <c r="H6" s="417"/>
      <c r="I6" s="416">
        <f>ROUNDUP('Sys 120x2,0'!E4-'Sys 120x2,0'!E4*$J$1,0)</f>
        <v>8276</v>
      </c>
      <c r="J6" s="417"/>
      <c r="K6" s="153">
        <v>2</v>
      </c>
      <c r="L6" s="153">
        <v>3</v>
      </c>
      <c r="M6" s="153">
        <v>4</v>
      </c>
      <c r="N6" s="153">
        <v>3</v>
      </c>
      <c r="O6" s="153">
        <v>8</v>
      </c>
      <c r="P6" s="154">
        <v>2</v>
      </c>
    </row>
    <row r="7" spans="2:17" ht="21" customHeight="1" x14ac:dyDescent="0.2">
      <c r="B7" s="169">
        <f t="shared" si="0"/>
        <v>2300</v>
      </c>
      <c r="C7" s="416">
        <f>ROUNDUP('Sys 120x2,0'!B5-'Sys 120x2,0'!B5*$J$1,0)</f>
        <v>8131</v>
      </c>
      <c r="D7" s="417"/>
      <c r="E7" s="416">
        <f>ROUNDUP('Sys 120x2,0'!C5-'Sys 120x2,0'!C5*$J$1,0)</f>
        <v>8380</v>
      </c>
      <c r="F7" s="417"/>
      <c r="G7" s="416">
        <f>ROUNDUP('Sys 120x2,0'!D5-'Sys 120x2,0'!D5*$J$1,0)</f>
        <v>8449</v>
      </c>
      <c r="H7" s="417"/>
      <c r="I7" s="416">
        <f>ROUNDUP('Sys 120x2,0'!E5-'Sys 120x2,0'!E5*$J$1,0)</f>
        <v>8518</v>
      </c>
      <c r="J7" s="417"/>
      <c r="K7" s="153">
        <v>2</v>
      </c>
      <c r="L7" s="153">
        <v>3</v>
      </c>
      <c r="M7" s="153">
        <v>4</v>
      </c>
      <c r="N7" s="153">
        <v>3</v>
      </c>
      <c r="O7" s="153">
        <v>8</v>
      </c>
      <c r="P7" s="154">
        <v>2</v>
      </c>
    </row>
    <row r="8" spans="2:17" ht="21" customHeight="1" x14ac:dyDescent="0.2">
      <c r="B8" s="169">
        <f t="shared" si="0"/>
        <v>2400</v>
      </c>
      <c r="C8" s="416">
        <f>ROUNDUP('Sys 120x2,0'!B6-'Sys 120x2,0'!B6*$J$1,0)</f>
        <v>8376</v>
      </c>
      <c r="D8" s="417"/>
      <c r="E8" s="416">
        <f>ROUNDUP('Sys 120x2,0'!C6-'Sys 120x2,0'!C6*$J$1,0)</f>
        <v>8625</v>
      </c>
      <c r="F8" s="417"/>
      <c r="G8" s="416">
        <f>ROUNDUP('Sys 120x2,0'!D6-'Sys 120x2,0'!D6*$J$1,0)</f>
        <v>8694</v>
      </c>
      <c r="H8" s="417"/>
      <c r="I8" s="416">
        <f>ROUNDUP('Sys 120x2,0'!E6-'Sys 120x2,0'!E6*$J$1,0)</f>
        <v>8763</v>
      </c>
      <c r="J8" s="417"/>
      <c r="K8" s="153">
        <v>2</v>
      </c>
      <c r="L8" s="153">
        <v>3</v>
      </c>
      <c r="M8" s="153">
        <v>4</v>
      </c>
      <c r="N8" s="153">
        <v>3</v>
      </c>
      <c r="O8" s="153">
        <v>8</v>
      </c>
      <c r="P8" s="154">
        <v>2</v>
      </c>
    </row>
    <row r="9" spans="2:17" ht="21" customHeight="1" x14ac:dyDescent="0.2">
      <c r="B9" s="169">
        <f t="shared" si="0"/>
        <v>2500</v>
      </c>
      <c r="C9" s="416">
        <f>ROUNDUP('Sys 120x2,0'!B7-'Sys 120x2,0'!B7*$J$1,0)</f>
        <v>8610</v>
      </c>
      <c r="D9" s="417"/>
      <c r="E9" s="416">
        <f>ROUNDUP('Sys 120x2,0'!C7-'Sys 120x2,0'!C7*$J$1,0)</f>
        <v>8863</v>
      </c>
      <c r="F9" s="417"/>
      <c r="G9" s="416">
        <f>ROUNDUP('Sys 120x2,0'!D7-'Sys 120x2,0'!D7*$J$1,0)</f>
        <v>8930</v>
      </c>
      <c r="H9" s="417"/>
      <c r="I9" s="416">
        <f>ROUNDUP('Sys 120x2,0'!E7-'Sys 120x2,0'!E7*$J$1,0)</f>
        <v>8997</v>
      </c>
      <c r="J9" s="417"/>
      <c r="K9" s="153">
        <v>2</v>
      </c>
      <c r="L9" s="153">
        <v>3</v>
      </c>
      <c r="M9" s="153">
        <v>4</v>
      </c>
      <c r="N9" s="153">
        <v>3</v>
      </c>
      <c r="O9" s="153">
        <v>8</v>
      </c>
      <c r="P9" s="154">
        <v>2</v>
      </c>
    </row>
    <row r="10" spans="2:17" ht="20.45" customHeight="1" x14ac:dyDescent="0.2">
      <c r="B10" s="169">
        <f t="shared" si="0"/>
        <v>2600</v>
      </c>
      <c r="C10" s="416">
        <f>ROUNDUP('Sys 120x2,0'!B8-'Sys 120x2,0'!B8*$J$1,0)</f>
        <v>8775</v>
      </c>
      <c r="D10" s="417"/>
      <c r="E10" s="416">
        <f>ROUNDUP('Sys 120x2,0'!C8-'Sys 120x2,0'!C8*$J$1,0)</f>
        <v>9015</v>
      </c>
      <c r="F10" s="417"/>
      <c r="G10" s="416">
        <f>ROUNDUP('Sys 120x2,0'!D8-'Sys 120x2,0'!D8*$J$1,0)</f>
        <v>9081</v>
      </c>
      <c r="H10" s="417"/>
      <c r="I10" s="416">
        <f>ROUNDUP('Sys 120x2,0'!E8-'Sys 120x2,0'!E8*$J$1,0)</f>
        <v>9147</v>
      </c>
      <c r="J10" s="417"/>
      <c r="K10" s="153">
        <v>2</v>
      </c>
      <c r="L10" s="153">
        <v>2</v>
      </c>
      <c r="M10" s="153">
        <v>2</v>
      </c>
      <c r="N10" s="153">
        <v>4</v>
      </c>
      <c r="O10" s="153">
        <v>7</v>
      </c>
      <c r="P10" s="154">
        <v>2</v>
      </c>
    </row>
    <row r="11" spans="2:17" ht="21" customHeight="1" x14ac:dyDescent="0.2">
      <c r="B11" s="169">
        <f t="shared" si="0"/>
        <v>2700</v>
      </c>
      <c r="C11" s="416">
        <f>ROUNDUP('Sys 120x2,0'!B9-'Sys 120x2,0'!B9*$J$1,0)</f>
        <v>9020</v>
      </c>
      <c r="D11" s="417"/>
      <c r="E11" s="416">
        <f>ROUNDUP('Sys 120x2,0'!C9-'Sys 120x2,0'!C9*$J$1,0)</f>
        <v>9259</v>
      </c>
      <c r="F11" s="417"/>
      <c r="G11" s="416">
        <f>ROUNDUP('Sys 120x2,0'!D9-'Sys 120x2,0'!D9*$J$1,0)</f>
        <v>9328</v>
      </c>
      <c r="H11" s="417"/>
      <c r="I11" s="416">
        <f>ROUNDUP('Sys 120x2,0'!E9-'Sys 120x2,0'!E9*$J$1,0)</f>
        <v>9393</v>
      </c>
      <c r="J11" s="417"/>
      <c r="K11" s="153">
        <v>2</v>
      </c>
      <c r="L11" s="153">
        <v>2</v>
      </c>
      <c r="M11" s="153">
        <v>2</v>
      </c>
      <c r="N11" s="153">
        <v>4</v>
      </c>
      <c r="O11" s="153">
        <v>7</v>
      </c>
      <c r="P11" s="154">
        <v>2</v>
      </c>
    </row>
    <row r="12" spans="2:17" ht="21" customHeight="1" x14ac:dyDescent="0.2">
      <c r="B12" s="169">
        <f t="shared" si="0"/>
        <v>2800</v>
      </c>
      <c r="C12" s="416">
        <f>ROUNDUP('Sys 120x2,0'!B10-'Sys 120x2,0'!B10*$J$1,0)</f>
        <v>9596</v>
      </c>
      <c r="D12" s="417"/>
      <c r="E12" s="416">
        <f>ROUNDUP('Sys 120x2,0'!C10-'Sys 120x2,0'!C10*$J$1,0)</f>
        <v>9881</v>
      </c>
      <c r="F12" s="417"/>
      <c r="G12" s="416">
        <f>ROUNDUP('Sys 120x2,0'!D10-'Sys 120x2,0'!D10*$J$1,0)</f>
        <v>9961</v>
      </c>
      <c r="H12" s="417"/>
      <c r="I12" s="416">
        <f>ROUNDUP('Sys 120x2,0'!E10-'Sys 120x2,0'!E10*$J$1,0)</f>
        <v>10040</v>
      </c>
      <c r="J12" s="417"/>
      <c r="K12" s="153">
        <v>2</v>
      </c>
      <c r="L12" s="153">
        <v>3</v>
      </c>
      <c r="M12" s="153">
        <v>4</v>
      </c>
      <c r="N12" s="153">
        <v>4</v>
      </c>
      <c r="O12" s="153">
        <v>9</v>
      </c>
      <c r="P12" s="154">
        <v>2</v>
      </c>
      <c r="Q12" s="172"/>
    </row>
    <row r="13" spans="2:17" ht="21" customHeight="1" x14ac:dyDescent="0.2">
      <c r="B13" s="169">
        <f t="shared" si="0"/>
        <v>2900</v>
      </c>
      <c r="C13" s="416">
        <f>ROUNDUP('Sys 120x2,0'!B11-'Sys 120x2,0'!B11*$J$1,0)</f>
        <v>9834</v>
      </c>
      <c r="D13" s="417"/>
      <c r="E13" s="416">
        <f>ROUNDUP('Sys 120x2,0'!C11-'Sys 120x2,0'!C11*$J$1,0)</f>
        <v>10124</v>
      </c>
      <c r="F13" s="417"/>
      <c r="G13" s="416">
        <f>ROUNDUP('Sys 120x2,0'!D11-'Sys 120x2,0'!D11*$J$1,0)</f>
        <v>10204</v>
      </c>
      <c r="H13" s="417"/>
      <c r="I13" s="416">
        <f>ROUNDUP('Sys 120x2,0'!E11-'Sys 120x2,0'!E11*$J$1,0)</f>
        <v>10283</v>
      </c>
      <c r="J13" s="417"/>
      <c r="K13" s="153">
        <v>2</v>
      </c>
      <c r="L13" s="153">
        <v>3</v>
      </c>
      <c r="M13" s="153">
        <v>4</v>
      </c>
      <c r="N13" s="153">
        <v>4</v>
      </c>
      <c r="O13" s="153">
        <v>9</v>
      </c>
      <c r="P13" s="154">
        <v>2</v>
      </c>
    </row>
    <row r="14" spans="2:17" ht="21" customHeight="1" x14ac:dyDescent="0.2">
      <c r="B14" s="169">
        <f t="shared" si="0"/>
        <v>3000</v>
      </c>
      <c r="C14" s="416">
        <f>ROUNDUP('Sys 120x2,0'!B12-'Sys 120x2,0'!B12*$J$1,0)</f>
        <v>10083</v>
      </c>
      <c r="D14" s="417"/>
      <c r="E14" s="416">
        <f>ROUNDUP('Sys 120x2,0'!C12-'Sys 120x2,0'!C12*$J$1,0)</f>
        <v>10369</v>
      </c>
      <c r="F14" s="417"/>
      <c r="G14" s="416">
        <f>ROUNDUP('Sys 120x2,0'!D12-'Sys 120x2,0'!D12*$J$1,0)</f>
        <v>10445</v>
      </c>
      <c r="H14" s="417"/>
      <c r="I14" s="416">
        <f>ROUNDUP('Sys 120x2,0'!E12-'Sys 120x2,0'!E12*$J$1,0)</f>
        <v>10527</v>
      </c>
      <c r="J14" s="417"/>
      <c r="K14" s="153">
        <v>2</v>
      </c>
      <c r="L14" s="153">
        <v>3</v>
      </c>
      <c r="M14" s="153">
        <v>4</v>
      </c>
      <c r="N14" s="153">
        <v>4</v>
      </c>
      <c r="O14" s="153">
        <v>9</v>
      </c>
      <c r="P14" s="154">
        <v>2</v>
      </c>
    </row>
    <row r="15" spans="2:17" ht="21" customHeight="1" x14ac:dyDescent="0.2">
      <c r="B15" s="169">
        <f t="shared" si="0"/>
        <v>3100</v>
      </c>
      <c r="C15" s="416">
        <f>ROUNDUP('Sys 120x2,0'!B13-'Sys 120x2,0'!B13*$J$1,0)</f>
        <v>10320</v>
      </c>
      <c r="D15" s="417"/>
      <c r="E15" s="416">
        <f>ROUNDUP('Sys 120x2,0'!C13-'Sys 120x2,0'!C13*$J$1,0)</f>
        <v>10605</v>
      </c>
      <c r="F15" s="417"/>
      <c r="G15" s="416">
        <f>ROUNDUP('Sys 120x2,0'!D13-'Sys 120x2,0'!D13*$J$1,0)</f>
        <v>10683</v>
      </c>
      <c r="H15" s="417"/>
      <c r="I15" s="416">
        <f>ROUNDUP('Sys 120x2,0'!E13-'Sys 120x2,0'!E13*$J$1,0)</f>
        <v>10762</v>
      </c>
      <c r="J15" s="417"/>
      <c r="K15" s="153">
        <v>2</v>
      </c>
      <c r="L15" s="153">
        <v>3</v>
      </c>
      <c r="M15" s="153">
        <v>4</v>
      </c>
      <c r="N15" s="153">
        <v>4</v>
      </c>
      <c r="O15" s="153">
        <v>9</v>
      </c>
      <c r="P15" s="154">
        <v>2</v>
      </c>
    </row>
    <row r="16" spans="2:17" ht="21" customHeight="1" x14ac:dyDescent="0.2">
      <c r="B16" s="169">
        <f t="shared" si="0"/>
        <v>3200</v>
      </c>
      <c r="C16" s="416">
        <f>ROUNDUP('Sys 120x2,0'!B14-'Sys 120x2,0'!B14*$J$1,0)</f>
        <v>10484</v>
      </c>
      <c r="D16" s="417"/>
      <c r="E16" s="416">
        <f>ROUNDUP('Sys 120x2,0'!C14-'Sys 120x2,0'!C14*$J$1,0)</f>
        <v>10762</v>
      </c>
      <c r="F16" s="417"/>
      <c r="G16" s="416">
        <f>ROUNDUP('Sys 120x2,0'!D14-'Sys 120x2,0'!D14*$J$1,0)</f>
        <v>10840</v>
      </c>
      <c r="H16" s="417"/>
      <c r="I16" s="416">
        <f>ROUNDUP('Sys 120x2,0'!E14-'Sys 120x2,0'!E14*$J$1,0)</f>
        <v>10915</v>
      </c>
      <c r="J16" s="417"/>
      <c r="K16" s="153">
        <v>2</v>
      </c>
      <c r="L16" s="153">
        <v>2</v>
      </c>
      <c r="M16" s="153">
        <v>2</v>
      </c>
      <c r="N16" s="153">
        <v>5</v>
      </c>
      <c r="O16" s="153">
        <v>8</v>
      </c>
      <c r="P16" s="154">
        <v>2</v>
      </c>
    </row>
    <row r="17" spans="2:16" ht="21" customHeight="1" x14ac:dyDescent="0.2">
      <c r="B17" s="169">
        <f t="shared" si="0"/>
        <v>3300</v>
      </c>
      <c r="C17" s="416">
        <f>ROUNDUP('Sys 120x2,0'!B15-'Sys 120x2,0'!B15*$J$1,0)</f>
        <v>10726</v>
      </c>
      <c r="D17" s="417"/>
      <c r="E17" s="416">
        <f>ROUNDUP('Sys 120x2,0'!C15-'Sys 120x2,0'!C15*$J$1,0)</f>
        <v>11004</v>
      </c>
      <c r="F17" s="417"/>
      <c r="G17" s="416">
        <f>ROUNDUP('Sys 120x2,0'!D15-'Sys 120x2,0'!D15*$J$1,0)</f>
        <v>11080</v>
      </c>
      <c r="H17" s="417"/>
      <c r="I17" s="416">
        <f>ROUNDUP('Sys 120x2,0'!E15-'Sys 120x2,0'!E15*$J$1,0)</f>
        <v>11158</v>
      </c>
      <c r="J17" s="417"/>
      <c r="K17" s="153">
        <v>2</v>
      </c>
      <c r="L17" s="153">
        <v>2</v>
      </c>
      <c r="M17" s="153">
        <v>2</v>
      </c>
      <c r="N17" s="153">
        <v>5</v>
      </c>
      <c r="O17" s="153">
        <v>8</v>
      </c>
      <c r="P17" s="154">
        <v>2</v>
      </c>
    </row>
    <row r="18" spans="2:16" ht="21" customHeight="1" x14ac:dyDescent="0.2">
      <c r="B18" s="169">
        <f t="shared" si="0"/>
        <v>3400</v>
      </c>
      <c r="C18" s="416">
        <f>ROUNDUP('Sys 120x2,0'!B16-'Sys 120x2,0'!B16*$J$1,0)</f>
        <v>11303</v>
      </c>
      <c r="D18" s="417"/>
      <c r="E18" s="416">
        <f>ROUNDUP('Sys 120x2,0'!C16-'Sys 120x2,0'!C16*$J$1,0)</f>
        <v>11627</v>
      </c>
      <c r="F18" s="417"/>
      <c r="G18" s="416">
        <f>ROUNDUP('Sys 120x2,0'!D16-'Sys 120x2,0'!D16*$J$1,0)</f>
        <v>11717</v>
      </c>
      <c r="H18" s="417"/>
      <c r="I18" s="416">
        <f>ROUNDUP('Sys 120x2,0'!E16-'Sys 120x2,0'!E16*$J$1,0)</f>
        <v>11804</v>
      </c>
      <c r="J18" s="417"/>
      <c r="K18" s="153">
        <v>2</v>
      </c>
      <c r="L18" s="153">
        <v>3</v>
      </c>
      <c r="M18" s="153">
        <v>4</v>
      </c>
      <c r="N18" s="153">
        <v>5</v>
      </c>
      <c r="O18" s="153">
        <v>10</v>
      </c>
      <c r="P18" s="154">
        <v>2</v>
      </c>
    </row>
    <row r="19" spans="2:16" ht="21" customHeight="1" x14ac:dyDescent="0.2">
      <c r="B19" s="169">
        <f t="shared" si="0"/>
        <v>3500</v>
      </c>
      <c r="C19" s="416">
        <f>ROUNDUP('Sys 120x2,0'!B17-'Sys 120x2,0'!B17*$J$1,0)</f>
        <v>11547</v>
      </c>
      <c r="D19" s="417"/>
      <c r="E19" s="416">
        <f>ROUNDUP('Sys 120x2,0'!C17-'Sys 120x2,0'!C17*$J$1,0)</f>
        <v>11870</v>
      </c>
      <c r="F19" s="417"/>
      <c r="G19" s="416">
        <f>ROUNDUP('Sys 120x2,0'!D17-'Sys 120x2,0'!D17*$J$1,0)</f>
        <v>11960</v>
      </c>
      <c r="H19" s="417"/>
      <c r="I19" s="416">
        <f>ROUNDUP('Sys 120x2,0'!E17-'Sys 120x2,0'!E17*$J$1,0)</f>
        <v>12051</v>
      </c>
      <c r="J19" s="417"/>
      <c r="K19" s="153">
        <v>2</v>
      </c>
      <c r="L19" s="153">
        <v>3</v>
      </c>
      <c r="M19" s="153">
        <v>4</v>
      </c>
      <c r="N19" s="153">
        <v>5</v>
      </c>
      <c r="O19" s="153">
        <v>10</v>
      </c>
      <c r="P19" s="154">
        <v>2</v>
      </c>
    </row>
    <row r="20" spans="2:16" ht="21" customHeight="1" x14ac:dyDescent="0.2">
      <c r="B20" s="169">
        <f t="shared" si="0"/>
        <v>3600</v>
      </c>
      <c r="C20" s="416">
        <f>ROUNDUP('Sys 120x2,0'!B18-'Sys 120x2,0'!B18*$J$1,0)</f>
        <v>11788</v>
      </c>
      <c r="D20" s="417"/>
      <c r="E20" s="416">
        <f>ROUNDUP('Sys 120x2,0'!C18-'Sys 120x2,0'!C18*$J$1,0)</f>
        <v>12110</v>
      </c>
      <c r="F20" s="417"/>
      <c r="G20" s="416">
        <f>ROUNDUP('Sys 120x2,0'!D18-'Sys 120x2,0'!D18*$J$1,0)</f>
        <v>12202</v>
      </c>
      <c r="H20" s="417"/>
      <c r="I20" s="416">
        <f>ROUNDUP('Sys 120x2,0'!E18-'Sys 120x2,0'!E18*$J$1,0)</f>
        <v>12289</v>
      </c>
      <c r="J20" s="417"/>
      <c r="K20" s="153">
        <v>2</v>
      </c>
      <c r="L20" s="153">
        <v>3</v>
      </c>
      <c r="M20" s="153">
        <v>4</v>
      </c>
      <c r="N20" s="153">
        <v>5</v>
      </c>
      <c r="O20" s="153">
        <v>10</v>
      </c>
      <c r="P20" s="154">
        <v>2</v>
      </c>
    </row>
    <row r="21" spans="2:16" ht="21" customHeight="1" x14ac:dyDescent="0.2">
      <c r="B21" s="169">
        <f t="shared" si="0"/>
        <v>3700</v>
      </c>
      <c r="C21" s="416">
        <f>ROUNDUP('Sys 120x2,0'!B19-'Sys 120x2,0'!B19*$J$1,0)</f>
        <v>12024</v>
      </c>
      <c r="D21" s="417"/>
      <c r="E21" s="416">
        <f>ROUNDUP('Sys 120x2,0'!C19-'Sys 120x2,0'!C19*$J$1,0)</f>
        <v>12349</v>
      </c>
      <c r="F21" s="417"/>
      <c r="G21" s="416">
        <f>ROUNDUP('Sys 120x2,0'!D19-'Sys 120x2,0'!D19*$J$1,0)</f>
        <v>12440</v>
      </c>
      <c r="H21" s="417"/>
      <c r="I21" s="416">
        <f>ROUNDUP('Sys 120x2,0'!E19-'Sys 120x2,0'!E19*$J$1,0)</f>
        <v>12524</v>
      </c>
      <c r="J21" s="417"/>
      <c r="K21" s="153">
        <v>2</v>
      </c>
      <c r="L21" s="153">
        <v>3</v>
      </c>
      <c r="M21" s="153">
        <v>4</v>
      </c>
      <c r="N21" s="153">
        <v>5</v>
      </c>
      <c r="O21" s="153">
        <v>10</v>
      </c>
      <c r="P21" s="154">
        <v>2</v>
      </c>
    </row>
    <row r="22" spans="2:16" ht="21" customHeight="1" x14ac:dyDescent="0.2">
      <c r="B22" s="169">
        <f t="shared" si="0"/>
        <v>3800</v>
      </c>
      <c r="C22" s="416">
        <f>ROUNDUP('Sys 120x2,0'!B20-'Sys 120x2,0'!B20*$J$1,0)</f>
        <v>12191</v>
      </c>
      <c r="D22" s="417"/>
      <c r="E22" s="416">
        <f>ROUNDUP('Sys 120x2,0'!C20-'Sys 120x2,0'!C20*$J$1,0)</f>
        <v>12506</v>
      </c>
      <c r="F22" s="417"/>
      <c r="G22" s="416">
        <f>ROUNDUP('Sys 120x2,0'!D20-'Sys 120x2,0'!D20*$J$1,0)</f>
        <v>12593</v>
      </c>
      <c r="H22" s="417"/>
      <c r="I22" s="416">
        <f>ROUNDUP('Sys 120x2,0'!E20-'Sys 120x2,0'!E20*$J$1,0)</f>
        <v>12680</v>
      </c>
      <c r="J22" s="417"/>
      <c r="K22" s="153">
        <v>2</v>
      </c>
      <c r="L22" s="153">
        <v>2</v>
      </c>
      <c r="M22" s="153">
        <v>2</v>
      </c>
      <c r="N22" s="153">
        <v>6</v>
      </c>
      <c r="O22" s="153">
        <v>9</v>
      </c>
      <c r="P22" s="154">
        <v>2</v>
      </c>
    </row>
    <row r="23" spans="2:16" ht="21" customHeight="1" x14ac:dyDescent="0.2">
      <c r="B23" s="169">
        <f t="shared" si="0"/>
        <v>3900</v>
      </c>
      <c r="C23" s="416">
        <f>ROUNDUP('Sys 120x2,0'!B21-'Sys 120x2,0'!B21*$J$1,0)</f>
        <v>12432</v>
      </c>
      <c r="D23" s="417"/>
      <c r="E23" s="416">
        <f>ROUNDUP('Sys 120x2,0'!C21-'Sys 120x2,0'!C21*$J$1,0)</f>
        <v>12748</v>
      </c>
      <c r="F23" s="417"/>
      <c r="G23" s="416">
        <f>ROUNDUP('Sys 120x2,0'!D21-'Sys 120x2,0'!D21*$J$1,0)</f>
        <v>12834</v>
      </c>
      <c r="H23" s="417"/>
      <c r="I23" s="416">
        <f>ROUNDUP('Sys 120x2,0'!E21-'Sys 120x2,0'!E21*$J$1,0)</f>
        <v>12922</v>
      </c>
      <c r="J23" s="417"/>
      <c r="K23" s="153">
        <v>2</v>
      </c>
      <c r="L23" s="153">
        <v>2</v>
      </c>
      <c r="M23" s="153">
        <v>2</v>
      </c>
      <c r="N23" s="153">
        <v>6</v>
      </c>
      <c r="O23" s="153">
        <v>9</v>
      </c>
      <c r="P23" s="154">
        <v>2</v>
      </c>
    </row>
    <row r="24" spans="2:16" ht="21" customHeight="1" x14ac:dyDescent="0.2">
      <c r="B24" s="169">
        <f t="shared" si="0"/>
        <v>4000</v>
      </c>
      <c r="C24" s="416">
        <f>ROUNDUP('Sys 120x2,0'!B22-'Sys 120x2,0'!B22*$J$1,0)</f>
        <v>13009</v>
      </c>
      <c r="D24" s="417"/>
      <c r="E24" s="416">
        <f>ROUNDUP('Sys 120x2,0'!C22-'Sys 120x2,0'!C22*$J$1,0)</f>
        <v>13369</v>
      </c>
      <c r="F24" s="417"/>
      <c r="G24" s="416">
        <f>ROUNDUP('Sys 120x2,0'!D22-'Sys 120x2,0'!D22*$J$1,0)</f>
        <v>13468</v>
      </c>
      <c r="H24" s="417"/>
      <c r="I24" s="416">
        <f>ROUNDUP('Sys 120x2,0'!E22-'Sys 120x2,0'!E22*$J$1,0)</f>
        <v>13566</v>
      </c>
      <c r="J24" s="417"/>
      <c r="K24" s="153">
        <v>2</v>
      </c>
      <c r="L24" s="153">
        <v>3</v>
      </c>
      <c r="M24" s="153">
        <v>4</v>
      </c>
      <c r="N24" s="153">
        <v>6</v>
      </c>
      <c r="O24" s="153">
        <v>11</v>
      </c>
      <c r="P24" s="154">
        <v>2</v>
      </c>
    </row>
    <row r="25" spans="2:16" ht="21" customHeight="1" x14ac:dyDescent="0.2">
      <c r="B25" s="169">
        <f t="shared" si="0"/>
        <v>4100</v>
      </c>
      <c r="C25" s="416">
        <f>ROUNDUP('Sys 120x2,0'!B23-'Sys 120x2,0'!B23*$J$1,0)</f>
        <v>13252</v>
      </c>
      <c r="D25" s="417"/>
      <c r="E25" s="416">
        <f>ROUNDUP('Sys 120x2,0'!C23-'Sys 120x2,0'!C23*$J$1,0)</f>
        <v>13616</v>
      </c>
      <c r="F25" s="417"/>
      <c r="G25" s="416">
        <f>ROUNDUP('Sys 120x2,0'!D23-'Sys 120x2,0'!D23*$J$1,0)</f>
        <v>13714</v>
      </c>
      <c r="H25" s="417"/>
      <c r="I25" s="416">
        <f>ROUNDUP('Sys 120x2,0'!E23-'Sys 120x2,0'!E23*$J$1,0)</f>
        <v>13815</v>
      </c>
      <c r="J25" s="417"/>
      <c r="K25" s="153">
        <v>2</v>
      </c>
      <c r="L25" s="153">
        <v>3</v>
      </c>
      <c r="M25" s="153">
        <v>4</v>
      </c>
      <c r="N25" s="153">
        <v>6</v>
      </c>
      <c r="O25" s="153">
        <v>11</v>
      </c>
      <c r="P25" s="154">
        <v>2</v>
      </c>
    </row>
    <row r="26" spans="2:16" ht="21" customHeight="1" x14ac:dyDescent="0.2">
      <c r="B26" s="169">
        <f t="shared" si="0"/>
        <v>4200</v>
      </c>
      <c r="C26" s="416">
        <f>ROUNDUP('Sys 120x2,0'!B24-'Sys 120x2,0'!B24*$J$1,0)</f>
        <v>13494</v>
      </c>
      <c r="D26" s="417"/>
      <c r="E26" s="416">
        <f>ROUNDUP('Sys 120x2,0'!C24-'Sys 120x2,0'!C24*$J$1,0)</f>
        <v>13856</v>
      </c>
      <c r="F26" s="417"/>
      <c r="G26" s="416">
        <f>ROUNDUP('Sys 120x2,0'!D24-'Sys 120x2,0'!D24*$J$1,0)</f>
        <v>13953</v>
      </c>
      <c r="H26" s="417"/>
      <c r="I26" s="416">
        <f>ROUNDUP('Sys 120x2,0'!E24-'Sys 120x2,0'!E24*$J$1,0)</f>
        <v>14054</v>
      </c>
      <c r="J26" s="417"/>
      <c r="K26" s="153">
        <v>2</v>
      </c>
      <c r="L26" s="153">
        <v>3</v>
      </c>
      <c r="M26" s="153">
        <v>4</v>
      </c>
      <c r="N26" s="153">
        <v>6</v>
      </c>
      <c r="O26" s="153">
        <v>11</v>
      </c>
      <c r="P26" s="154">
        <v>2</v>
      </c>
    </row>
    <row r="27" spans="2:16" ht="21" customHeight="1" x14ac:dyDescent="0.2">
      <c r="B27" s="169">
        <f t="shared" si="0"/>
        <v>4300</v>
      </c>
      <c r="C27" s="416">
        <f>ROUNDUP('Sys 120x2,0'!B25-'Sys 120x2,0'!B25*$J$1,0)</f>
        <v>13732</v>
      </c>
      <c r="D27" s="417"/>
      <c r="E27" s="416">
        <f>ROUNDUP('Sys 120x2,0'!C25-'Sys 120x2,0'!C25*$J$1,0)</f>
        <v>14092</v>
      </c>
      <c r="F27" s="417"/>
      <c r="G27" s="416">
        <f>ROUNDUP('Sys 120x2,0'!D25-'Sys 120x2,0'!D25*$J$1,0)</f>
        <v>14191</v>
      </c>
      <c r="H27" s="417"/>
      <c r="I27" s="416">
        <f>ROUNDUP('Sys 120x2,0'!E25-'Sys 120x2,0'!E25*$J$1,0)</f>
        <v>14290</v>
      </c>
      <c r="J27" s="417"/>
      <c r="K27" s="153">
        <v>2</v>
      </c>
      <c r="L27" s="153">
        <v>3</v>
      </c>
      <c r="M27" s="153">
        <v>4</v>
      </c>
      <c r="N27" s="153">
        <v>6</v>
      </c>
      <c r="O27" s="153">
        <v>11</v>
      </c>
      <c r="P27" s="154">
        <v>2</v>
      </c>
    </row>
    <row r="28" spans="2:16" ht="21" customHeight="1" x14ac:dyDescent="0.2">
      <c r="B28" s="169">
        <f t="shared" si="0"/>
        <v>4400</v>
      </c>
      <c r="C28" s="416">
        <f>ROUNDUP('Sys 120x2,0'!B26-'Sys 120x2,0'!B26*$J$1,0)</f>
        <v>13898</v>
      </c>
      <c r="D28" s="417"/>
      <c r="E28" s="416">
        <f>ROUNDUP('Sys 120x2,0'!C26-'Sys 120x2,0'!C26*$J$1,0)</f>
        <v>14250</v>
      </c>
      <c r="F28" s="417"/>
      <c r="G28" s="416">
        <f>ROUNDUP('Sys 120x2,0'!D26-'Sys 120x2,0'!D26*$J$1,0)</f>
        <v>14349</v>
      </c>
      <c r="H28" s="417"/>
      <c r="I28" s="416">
        <f>ROUNDUP('Sys 120x2,0'!E26-'Sys 120x2,0'!E26*$J$1,0)</f>
        <v>14444</v>
      </c>
      <c r="J28" s="417"/>
      <c r="K28" s="153">
        <v>2</v>
      </c>
      <c r="L28" s="153">
        <v>2</v>
      </c>
      <c r="M28" s="153">
        <v>2</v>
      </c>
      <c r="N28" s="153">
        <v>7</v>
      </c>
      <c r="O28" s="153">
        <v>10</v>
      </c>
      <c r="P28" s="154">
        <v>2</v>
      </c>
    </row>
    <row r="29" spans="2:16" ht="21" customHeight="1" x14ac:dyDescent="0.2">
      <c r="B29" s="169">
        <f t="shared" si="0"/>
        <v>4500</v>
      </c>
      <c r="C29" s="416">
        <f>ROUNDUP('Sys 120x2,0'!B27-'Sys 120x2,0'!B27*$J$1,0)</f>
        <v>14555</v>
      </c>
      <c r="D29" s="417"/>
      <c r="E29" s="416">
        <f>ROUNDUP('Sys 120x2,0'!C27-'Sys 120x2,0'!C27*$J$1,0)</f>
        <v>15002</v>
      </c>
      <c r="F29" s="417"/>
      <c r="G29" s="416">
        <f>ROUNDUP('Sys 120x2,0'!D27-'Sys 120x2,0'!D27*$J$1,0)</f>
        <v>15123</v>
      </c>
      <c r="H29" s="417"/>
      <c r="I29" s="416">
        <f>ROUNDUP('Sys 120x2,0'!E27-'Sys 120x2,0'!E27*$J$1,0)</f>
        <v>15246</v>
      </c>
      <c r="J29" s="417"/>
      <c r="K29" s="153">
        <v>2</v>
      </c>
      <c r="L29" s="153">
        <v>4</v>
      </c>
      <c r="M29" s="153">
        <v>2</v>
      </c>
      <c r="N29" s="153">
        <v>7</v>
      </c>
      <c r="O29" s="153">
        <v>12</v>
      </c>
      <c r="P29" s="154">
        <v>2</v>
      </c>
    </row>
    <row r="30" spans="2:16" ht="21" customHeight="1" x14ac:dyDescent="0.2">
      <c r="B30" s="169">
        <f t="shared" si="0"/>
        <v>4600</v>
      </c>
      <c r="C30" s="416">
        <f>ROUNDUP('Sys 120x2,0'!B28-'Sys 120x2,0'!B28*$J$1,0)</f>
        <v>15137</v>
      </c>
      <c r="D30" s="417"/>
      <c r="E30" s="416">
        <f>ROUNDUP('Sys 120x2,0'!C28-'Sys 120x2,0'!C28*$J$1,0)</f>
        <v>15629</v>
      </c>
      <c r="F30" s="417"/>
      <c r="G30" s="416">
        <f>ROUNDUP('Sys 120x2,0'!D28-'Sys 120x2,0'!D28*$J$1,0)</f>
        <v>15763</v>
      </c>
      <c r="H30" s="417"/>
      <c r="I30" s="416">
        <f>ROUNDUP('Sys 120x2,0'!E28-'Sys 120x2,0'!E28*$J$1,0)</f>
        <v>15896</v>
      </c>
      <c r="J30" s="417"/>
      <c r="K30" s="153">
        <v>2</v>
      </c>
      <c r="L30" s="153">
        <v>5</v>
      </c>
      <c r="M30" s="153">
        <v>4</v>
      </c>
      <c r="N30" s="153">
        <v>7</v>
      </c>
      <c r="O30" s="153">
        <v>14</v>
      </c>
      <c r="P30" s="154">
        <v>2</v>
      </c>
    </row>
    <row r="31" spans="2:16" ht="21" customHeight="1" x14ac:dyDescent="0.2">
      <c r="B31" s="169">
        <f t="shared" si="0"/>
        <v>4700</v>
      </c>
      <c r="C31" s="416">
        <f>ROUNDUP('Sys 120x2,0'!B29-'Sys 120x2,0'!B29*$J$1,0)</f>
        <v>15378</v>
      </c>
      <c r="D31" s="417"/>
      <c r="E31" s="416">
        <f>ROUNDUP('Sys 120x2,0'!C29-'Sys 120x2,0'!C29*$J$1,0)</f>
        <v>15868</v>
      </c>
      <c r="F31" s="417"/>
      <c r="G31" s="416">
        <f>ROUNDUP('Sys 120x2,0'!D29-'Sys 120x2,0'!D29*$J$1,0)</f>
        <v>16004</v>
      </c>
      <c r="H31" s="417"/>
      <c r="I31" s="416">
        <f>ROUNDUP('Sys 120x2,0'!E29-'Sys 120x2,0'!E29*$J$1,0)</f>
        <v>16136</v>
      </c>
      <c r="J31" s="417"/>
      <c r="K31" s="153">
        <v>2</v>
      </c>
      <c r="L31" s="153">
        <v>5</v>
      </c>
      <c r="M31" s="153">
        <v>4</v>
      </c>
      <c r="N31" s="153">
        <v>7</v>
      </c>
      <c r="O31" s="153">
        <v>14</v>
      </c>
      <c r="P31" s="154">
        <v>2</v>
      </c>
    </row>
    <row r="32" spans="2:16" ht="21" customHeight="1" x14ac:dyDescent="0.2">
      <c r="B32" s="169">
        <f t="shared" si="0"/>
        <v>4800</v>
      </c>
      <c r="C32" s="416">
        <f>ROUNDUP('Sys 120x2,0'!B30-'Sys 120x2,0'!B30*$J$1,0)</f>
        <v>15617</v>
      </c>
      <c r="D32" s="417"/>
      <c r="E32" s="416">
        <f>ROUNDUP('Sys 120x2,0'!C30-'Sys 120x2,0'!C30*$J$1,0)</f>
        <v>16108</v>
      </c>
      <c r="F32" s="417"/>
      <c r="G32" s="416">
        <f>ROUNDUP('Sys 120x2,0'!D30-'Sys 120x2,0'!D30*$J$1,0)</f>
        <v>16243</v>
      </c>
      <c r="H32" s="417"/>
      <c r="I32" s="416">
        <f>ROUNDUP('Sys 120x2,0'!E30-'Sys 120x2,0'!E30*$J$1,0)</f>
        <v>16381</v>
      </c>
      <c r="J32" s="417"/>
      <c r="K32" s="153">
        <v>2</v>
      </c>
      <c r="L32" s="153">
        <v>5</v>
      </c>
      <c r="M32" s="153">
        <v>4</v>
      </c>
      <c r="N32" s="153">
        <v>7</v>
      </c>
      <c r="O32" s="153">
        <v>14</v>
      </c>
      <c r="P32" s="154">
        <v>2</v>
      </c>
    </row>
    <row r="33" spans="2:16" ht="21" customHeight="1" x14ac:dyDescent="0.2">
      <c r="B33" s="169">
        <f t="shared" si="0"/>
        <v>4900</v>
      </c>
      <c r="C33" s="416">
        <f>ROUNDUP('Sys 120x2,0'!B31-'Sys 120x2,0'!B31*$J$1,0)</f>
        <v>15860</v>
      </c>
      <c r="D33" s="417"/>
      <c r="E33" s="416">
        <f>ROUNDUP('Sys 120x2,0'!C31-'Sys 120x2,0'!C31*$J$1,0)</f>
        <v>16350</v>
      </c>
      <c r="F33" s="417"/>
      <c r="G33" s="416">
        <f>ROUNDUP('Sys 120x2,0'!D31-'Sys 120x2,0'!D31*$J$1,0)</f>
        <v>16485</v>
      </c>
      <c r="H33" s="417"/>
      <c r="I33" s="416">
        <f>ROUNDUP('Sys 120x2,0'!E31-'Sys 120x2,0'!E31*$J$1,0)</f>
        <v>16622</v>
      </c>
      <c r="J33" s="417"/>
      <c r="K33" s="153">
        <v>2</v>
      </c>
      <c r="L33" s="153">
        <v>5</v>
      </c>
      <c r="M33" s="153">
        <v>4</v>
      </c>
      <c r="N33" s="153">
        <v>7</v>
      </c>
      <c r="O33" s="153">
        <v>14</v>
      </c>
      <c r="P33" s="154">
        <v>2</v>
      </c>
    </row>
    <row r="34" spans="2:16" ht="21" customHeight="1" x14ac:dyDescent="0.2">
      <c r="B34" s="169">
        <f t="shared" si="0"/>
        <v>5000</v>
      </c>
      <c r="C34" s="416">
        <f>ROUNDUP('Sys 120x2,0'!B32-'Sys 120x2,0'!B32*$J$1,0)</f>
        <v>16024</v>
      </c>
      <c r="D34" s="417"/>
      <c r="E34" s="416">
        <f>ROUNDUP('Sys 120x2,0'!C32-'Sys 120x2,0'!C32*$J$1,0)</f>
        <v>16503</v>
      </c>
      <c r="F34" s="417"/>
      <c r="G34" s="416">
        <f>ROUNDUP('Sys 120x2,0'!D32-'Sys 120x2,0'!D32*$J$1,0)</f>
        <v>16637</v>
      </c>
      <c r="H34" s="417"/>
      <c r="I34" s="416">
        <f>ROUNDUP('Sys 120x2,0'!E32-'Sys 120x2,0'!E32*$J$1,0)</f>
        <v>16771</v>
      </c>
      <c r="J34" s="417"/>
      <c r="K34" s="153">
        <v>2</v>
      </c>
      <c r="L34" s="153">
        <v>4</v>
      </c>
      <c r="M34" s="153">
        <v>2</v>
      </c>
      <c r="N34" s="153">
        <v>8</v>
      </c>
      <c r="O34" s="153">
        <v>13</v>
      </c>
      <c r="P34" s="154">
        <v>2</v>
      </c>
    </row>
    <row r="35" spans="2:16" ht="21" customHeight="1" x14ac:dyDescent="0.2">
      <c r="B35" s="169">
        <f t="shared" si="0"/>
        <v>5100</v>
      </c>
      <c r="C35" s="416">
        <f>ROUNDUP('Sys 120x2,0'!B33-'Sys 120x2,0'!B33*$J$1,0)</f>
        <v>16262</v>
      </c>
      <c r="D35" s="417"/>
      <c r="E35" s="416">
        <f>ROUNDUP('Sys 120x2,0'!C33-'Sys 120x2,0'!C33*$J$1,0)</f>
        <v>16744</v>
      </c>
      <c r="F35" s="417"/>
      <c r="G35" s="416">
        <f>ROUNDUP('Sys 120x2,0'!D33-'Sys 120x2,0'!D33*$J$1,0)</f>
        <v>16878</v>
      </c>
      <c r="H35" s="417"/>
      <c r="I35" s="416">
        <f>ROUNDUP('Sys 120x2,0'!E33-'Sys 120x2,0'!E33*$J$1,0)</f>
        <v>17010</v>
      </c>
      <c r="J35" s="417"/>
      <c r="K35" s="153">
        <v>2</v>
      </c>
      <c r="L35" s="153">
        <v>4</v>
      </c>
      <c r="M35" s="153">
        <v>2</v>
      </c>
      <c r="N35" s="153">
        <v>8</v>
      </c>
      <c r="O35" s="153">
        <v>13</v>
      </c>
      <c r="P35" s="154">
        <v>2</v>
      </c>
    </row>
    <row r="36" spans="2:16" ht="21" customHeight="1" x14ac:dyDescent="0.2">
      <c r="B36" s="169">
        <f t="shared" si="0"/>
        <v>5200</v>
      </c>
      <c r="C36" s="416">
        <f>ROUNDUP('Sys 120x2,0'!B34-'Sys 120x2,0'!B34*$J$1,0)</f>
        <v>16845</v>
      </c>
      <c r="D36" s="417"/>
      <c r="E36" s="416">
        <f>ROUNDUP('Sys 120x2,0'!C34-'Sys 120x2,0'!C34*$J$1,0)</f>
        <v>17372</v>
      </c>
      <c r="F36" s="417"/>
      <c r="G36" s="416">
        <f>ROUNDUP('Sys 120x2,0'!D34-'Sys 120x2,0'!D34*$J$1,0)</f>
        <v>17515</v>
      </c>
      <c r="H36" s="417"/>
      <c r="I36" s="416">
        <f>ROUNDUP('Sys 120x2,0'!E34-'Sys 120x2,0'!E34*$J$1,0)</f>
        <v>17663</v>
      </c>
      <c r="J36" s="417"/>
      <c r="K36" s="153">
        <v>2</v>
      </c>
      <c r="L36" s="153">
        <v>5</v>
      </c>
      <c r="M36" s="153">
        <v>4</v>
      </c>
      <c r="N36" s="153">
        <v>8</v>
      </c>
      <c r="O36" s="153">
        <v>15</v>
      </c>
      <c r="P36" s="154">
        <v>2</v>
      </c>
    </row>
    <row r="37" spans="2:16" ht="21" customHeight="1" x14ac:dyDescent="0.2">
      <c r="B37" s="169">
        <f t="shared" si="0"/>
        <v>5300</v>
      </c>
      <c r="C37" s="416">
        <f>ROUNDUP('Sys 120x2,0'!B35-'Sys 120x2,0'!B35*$J$1,0)</f>
        <v>17085</v>
      </c>
      <c r="D37" s="417"/>
      <c r="E37" s="416">
        <f>ROUNDUP('Sys 120x2,0'!C35-'Sys 120x2,0'!C35*$J$1,0)</f>
        <v>17611</v>
      </c>
      <c r="F37" s="417"/>
      <c r="G37" s="416">
        <f>ROUNDUP('Sys 120x2,0'!D35-'Sys 120x2,0'!D35*$J$1,0)</f>
        <v>17757</v>
      </c>
      <c r="H37" s="417"/>
      <c r="I37" s="416">
        <f>ROUNDUP('Sys 120x2,0'!E35-'Sys 120x2,0'!E35*$J$1,0)</f>
        <v>17902</v>
      </c>
      <c r="J37" s="417"/>
      <c r="K37" s="153">
        <v>2</v>
      </c>
      <c r="L37" s="153">
        <v>5</v>
      </c>
      <c r="M37" s="153">
        <v>4</v>
      </c>
      <c r="N37" s="153">
        <v>8</v>
      </c>
      <c r="O37" s="153">
        <v>15</v>
      </c>
      <c r="P37" s="154">
        <v>2</v>
      </c>
    </row>
    <row r="38" spans="2:16" ht="21" customHeight="1" x14ac:dyDescent="0.2">
      <c r="B38" s="169">
        <f t="shared" si="0"/>
        <v>5400</v>
      </c>
      <c r="C38" s="416">
        <f>ROUNDUP('Sys 120x2,0'!B36-'Sys 120x2,0'!B36*$J$1,0)</f>
        <v>17325</v>
      </c>
      <c r="D38" s="417"/>
      <c r="E38" s="416">
        <f>ROUNDUP('Sys 120x2,0'!C36-'Sys 120x2,0'!C36*$J$1,0)</f>
        <v>17853</v>
      </c>
      <c r="F38" s="417"/>
      <c r="G38" s="416">
        <f>ROUNDUP('Sys 120x2,0'!D36-'Sys 120x2,0'!D36*$J$1,0)</f>
        <v>17998</v>
      </c>
      <c r="H38" s="417"/>
      <c r="I38" s="416">
        <f>ROUNDUP('Sys 120x2,0'!E36-'Sys 120x2,0'!E36*$J$1,0)</f>
        <v>18145</v>
      </c>
      <c r="J38" s="417"/>
      <c r="K38" s="153">
        <v>2</v>
      </c>
      <c r="L38" s="153">
        <v>5</v>
      </c>
      <c r="M38" s="153">
        <v>4</v>
      </c>
      <c r="N38" s="153">
        <v>8</v>
      </c>
      <c r="O38" s="153">
        <v>15</v>
      </c>
      <c r="P38" s="154">
        <v>2</v>
      </c>
    </row>
    <row r="39" spans="2:16" ht="21" customHeight="1" x14ac:dyDescent="0.2">
      <c r="B39" s="169">
        <f t="shared" si="0"/>
        <v>5500</v>
      </c>
      <c r="C39" s="416">
        <f>ROUNDUP('Sys 120x2,0'!B37-'Sys 120x2,0'!B37*$J$1,0)</f>
        <v>17566</v>
      </c>
      <c r="D39" s="417"/>
      <c r="E39" s="416">
        <f>ROUNDUP('Sys 120x2,0'!C37-'Sys 120x2,0'!C37*$J$1,0)</f>
        <v>18092</v>
      </c>
      <c r="F39" s="417"/>
      <c r="G39" s="416">
        <f>ROUNDUP('Sys 120x2,0'!D37-'Sys 120x2,0'!D37*$J$1,0)</f>
        <v>18238</v>
      </c>
      <c r="H39" s="417"/>
      <c r="I39" s="416">
        <f>ROUNDUP('Sys 120x2,0'!E37-'Sys 120x2,0'!E37*$J$1,0)</f>
        <v>18384</v>
      </c>
      <c r="J39" s="417"/>
      <c r="K39" s="153">
        <v>2</v>
      </c>
      <c r="L39" s="153">
        <v>5</v>
      </c>
      <c r="M39" s="153">
        <v>4</v>
      </c>
      <c r="N39" s="153">
        <v>8</v>
      </c>
      <c r="O39" s="153">
        <v>15</v>
      </c>
      <c r="P39" s="154">
        <v>2</v>
      </c>
    </row>
    <row r="40" spans="2:16" ht="21" customHeight="1" x14ac:dyDescent="0.2">
      <c r="B40" s="169">
        <f t="shared" si="0"/>
        <v>5600</v>
      </c>
      <c r="C40" s="416">
        <f>ROUNDUP('Sys 120x2,0'!B38-'Sys 120x2,0'!B38*$J$1,0)</f>
        <v>17731</v>
      </c>
      <c r="D40" s="417"/>
      <c r="E40" s="416">
        <f>ROUNDUP('Sys 120x2,0'!C38-'Sys 120x2,0'!C38*$J$1,0)</f>
        <v>18247</v>
      </c>
      <c r="F40" s="417"/>
      <c r="G40" s="416">
        <f>ROUNDUP('Sys 120x2,0'!D38-'Sys 120x2,0'!D38*$J$1,0)</f>
        <v>18390</v>
      </c>
      <c r="H40" s="417"/>
      <c r="I40" s="416">
        <f>ROUNDUP('Sys 120x2,0'!E38-'Sys 120x2,0'!E38*$J$1,0)</f>
        <v>18536</v>
      </c>
      <c r="J40" s="417"/>
      <c r="K40" s="153">
        <v>2</v>
      </c>
      <c r="L40" s="153">
        <v>4</v>
      </c>
      <c r="M40" s="153">
        <v>2</v>
      </c>
      <c r="N40" s="153">
        <v>9</v>
      </c>
      <c r="O40" s="153">
        <v>14</v>
      </c>
      <c r="P40" s="154">
        <v>2</v>
      </c>
    </row>
    <row r="41" spans="2:16" ht="21" customHeight="1" x14ac:dyDescent="0.2">
      <c r="B41" s="169">
        <f t="shared" si="0"/>
        <v>5700</v>
      </c>
      <c r="C41" s="416">
        <f>ROUNDUP('Sys 120x2,0'!B39-'Sys 120x2,0'!B39*$J$1,0)</f>
        <v>17971</v>
      </c>
      <c r="D41" s="417"/>
      <c r="E41" s="416">
        <f>ROUNDUP('Sys 120x2,0'!C39-'Sys 120x2,0'!C39*$J$1,0)</f>
        <v>18492</v>
      </c>
      <c r="F41" s="417"/>
      <c r="G41" s="416">
        <f>ROUNDUP('Sys 120x2,0'!D39-'Sys 120x2,0'!D39*$J$1,0)</f>
        <v>18634</v>
      </c>
      <c r="H41" s="417"/>
      <c r="I41" s="416">
        <f>ROUNDUP('Sys 120x2,0'!E39-'Sys 120x2,0'!E39*$J$1,0)</f>
        <v>18779</v>
      </c>
      <c r="J41" s="417"/>
      <c r="K41" s="153">
        <v>2</v>
      </c>
      <c r="L41" s="153">
        <v>4</v>
      </c>
      <c r="M41" s="153">
        <v>2</v>
      </c>
      <c r="N41" s="153">
        <v>9</v>
      </c>
      <c r="O41" s="153">
        <v>14</v>
      </c>
      <c r="P41" s="154">
        <v>2</v>
      </c>
    </row>
    <row r="42" spans="2:16" ht="21" customHeight="1" x14ac:dyDescent="0.2">
      <c r="B42" s="169">
        <f t="shared" si="0"/>
        <v>5800</v>
      </c>
      <c r="C42" s="416">
        <f>ROUNDUP('Sys 120x2,0'!B40-'Sys 120x2,0'!B40*$J$1,0)</f>
        <v>18549</v>
      </c>
      <c r="D42" s="417"/>
      <c r="E42" s="416">
        <f>ROUNDUP('Sys 120x2,0'!C40-'Sys 120x2,0'!C40*$J$1,0)</f>
        <v>19113</v>
      </c>
      <c r="F42" s="417"/>
      <c r="G42" s="416">
        <f>ROUNDUP('Sys 120x2,0'!D40-'Sys 120x2,0'!D40*$J$1,0)</f>
        <v>19270</v>
      </c>
      <c r="H42" s="417"/>
      <c r="I42" s="416">
        <f>ROUNDUP('Sys 120x2,0'!E40-'Sys 120x2,0'!E40*$J$1,0)</f>
        <v>19425</v>
      </c>
      <c r="J42" s="417"/>
      <c r="K42" s="153">
        <v>2</v>
      </c>
      <c r="L42" s="153">
        <v>5</v>
      </c>
      <c r="M42" s="153">
        <v>4</v>
      </c>
      <c r="N42" s="153">
        <v>9</v>
      </c>
      <c r="O42" s="153">
        <v>16</v>
      </c>
      <c r="P42" s="154">
        <v>2</v>
      </c>
    </row>
    <row r="43" spans="2:16" ht="21" customHeight="1" x14ac:dyDescent="0.2">
      <c r="B43" s="169">
        <f t="shared" si="0"/>
        <v>5900</v>
      </c>
      <c r="C43" s="416">
        <f>ROUNDUP('Sys 120x2,0'!B41-'Sys 120x2,0'!B41*$J$1,0)</f>
        <v>18792</v>
      </c>
      <c r="D43" s="417"/>
      <c r="E43" s="416">
        <f>ROUNDUP('Sys 120x2,0'!C41-'Sys 120x2,0'!C41*$J$1,0)</f>
        <v>19355</v>
      </c>
      <c r="F43" s="417"/>
      <c r="G43" s="416">
        <f>ROUNDUP('Sys 120x2,0'!D41-'Sys 120x2,0'!D41*$J$1,0)</f>
        <v>19511</v>
      </c>
      <c r="H43" s="417"/>
      <c r="I43" s="416">
        <f>ROUNDUP('Sys 120x2,0'!E41-'Sys 120x2,0'!E41*$J$1,0)</f>
        <v>19666</v>
      </c>
      <c r="J43" s="417"/>
      <c r="K43" s="153">
        <v>2</v>
      </c>
      <c r="L43" s="153">
        <v>5</v>
      </c>
      <c r="M43" s="153">
        <v>4</v>
      </c>
      <c r="N43" s="153">
        <v>9</v>
      </c>
      <c r="O43" s="153">
        <v>16</v>
      </c>
      <c r="P43" s="154">
        <v>2</v>
      </c>
    </row>
    <row r="44" spans="2:16" ht="21" customHeight="1" x14ac:dyDescent="0.2">
      <c r="B44" s="169">
        <f t="shared" si="0"/>
        <v>6000</v>
      </c>
      <c r="C44" s="416">
        <f>ROUNDUP('Sys 120x2,0'!B42-'Sys 120x2,0'!B42*$J$1,0)</f>
        <v>19037</v>
      </c>
      <c r="D44" s="417"/>
      <c r="E44" s="416">
        <f>ROUNDUP('Sys 120x2,0'!C42-'Sys 120x2,0'!C42*$J$1,0)</f>
        <v>19601</v>
      </c>
      <c r="F44" s="417"/>
      <c r="G44" s="416">
        <f>ROUNDUP('Sys 120x2,0'!D42-'Sys 120x2,0'!D42*$J$1,0)</f>
        <v>19756</v>
      </c>
      <c r="H44" s="417"/>
      <c r="I44" s="416">
        <f>ROUNDUP('Sys 120x2,0'!E42-'Sys 120x2,0'!E42*$J$1,0)</f>
        <v>19911</v>
      </c>
      <c r="J44" s="417"/>
      <c r="K44" s="153">
        <v>2</v>
      </c>
      <c r="L44" s="153">
        <v>5</v>
      </c>
      <c r="M44" s="153">
        <v>4</v>
      </c>
      <c r="N44" s="153">
        <v>9</v>
      </c>
      <c r="O44" s="153">
        <v>16</v>
      </c>
      <c r="P44" s="154">
        <v>2</v>
      </c>
    </row>
    <row r="45" spans="2:16" ht="21" customHeight="1" x14ac:dyDescent="0.2">
      <c r="B45" s="169">
        <f t="shared" si="0"/>
        <v>6100</v>
      </c>
      <c r="C45" s="416">
        <f>ROUNDUP('Sys 120x2,0'!B43-'Sys 120x2,0'!B43*$J$1,0)</f>
        <v>19274</v>
      </c>
      <c r="D45" s="417"/>
      <c r="E45" s="416">
        <f>ROUNDUP('Sys 120x2,0'!C43-'Sys 120x2,0'!C43*$J$1,0)</f>
        <v>19836</v>
      </c>
      <c r="F45" s="417"/>
      <c r="G45" s="416">
        <f>ROUNDUP('Sys 120x2,0'!D43-'Sys 120x2,0'!D43*$J$1,0)</f>
        <v>19994</v>
      </c>
      <c r="H45" s="417"/>
      <c r="I45" s="416">
        <f>ROUNDUP('Sys 120x2,0'!E43-'Sys 120x2,0'!E43*$J$1,0)</f>
        <v>20148</v>
      </c>
      <c r="J45" s="417"/>
      <c r="K45" s="153">
        <v>2</v>
      </c>
      <c r="L45" s="153">
        <v>5</v>
      </c>
      <c r="M45" s="153">
        <v>4</v>
      </c>
      <c r="N45" s="153">
        <v>9</v>
      </c>
      <c r="O45" s="153">
        <v>16</v>
      </c>
      <c r="P45" s="154">
        <v>2</v>
      </c>
    </row>
    <row r="46" spans="2:16" ht="21" customHeight="1" x14ac:dyDescent="0.2">
      <c r="B46" s="169">
        <f t="shared" si="0"/>
        <v>6200</v>
      </c>
      <c r="C46" s="416">
        <f>ROUNDUP('Sys 120x2,0'!B44-'Sys 120x2,0'!B44*$J$1,0)</f>
        <v>19433</v>
      </c>
      <c r="D46" s="417"/>
      <c r="E46" s="416">
        <f>ROUNDUP('Sys 120x2,0'!C44-'Sys 120x2,0'!C44*$J$1,0)</f>
        <v>19990</v>
      </c>
      <c r="F46" s="417"/>
      <c r="G46" s="416">
        <f>ROUNDUP('Sys 120x2,0'!D44-'Sys 120x2,0'!D44*$J$1,0)</f>
        <v>20143</v>
      </c>
      <c r="H46" s="417"/>
      <c r="I46" s="416">
        <f>ROUNDUP('Sys 120x2,0'!E44-'Sys 120x2,0'!E44*$J$1,0)</f>
        <v>20298</v>
      </c>
      <c r="J46" s="417"/>
      <c r="K46" s="153">
        <v>2</v>
      </c>
      <c r="L46" s="153">
        <v>4</v>
      </c>
      <c r="M46" s="153">
        <v>2</v>
      </c>
      <c r="N46" s="153">
        <v>10</v>
      </c>
      <c r="O46" s="153">
        <v>15</v>
      </c>
      <c r="P46" s="154">
        <v>2</v>
      </c>
    </row>
    <row r="47" spans="2:16" ht="21" customHeight="1" x14ac:dyDescent="0.2">
      <c r="B47" s="169">
        <f t="shared" si="0"/>
        <v>6300</v>
      </c>
      <c r="C47" s="416">
        <f>ROUNDUP('Sys 120x2,0'!B45-'Sys 120x2,0'!B45*$J$1,0)</f>
        <v>19678</v>
      </c>
      <c r="D47" s="417"/>
      <c r="E47" s="416">
        <f>ROUNDUP('Sys 120x2,0'!C45-'Sys 120x2,0'!C45*$J$1,0)</f>
        <v>20235</v>
      </c>
      <c r="F47" s="417"/>
      <c r="G47" s="416">
        <f>ROUNDUP('Sys 120x2,0'!D45-'Sys 120x2,0'!D45*$J$1,0)</f>
        <v>20389</v>
      </c>
      <c r="H47" s="417"/>
      <c r="I47" s="416">
        <f>ROUNDUP('Sys 120x2,0'!E45-'Sys 120x2,0'!E45*$J$1,0)</f>
        <v>20542</v>
      </c>
      <c r="J47" s="417"/>
      <c r="K47" s="153">
        <v>2</v>
      </c>
      <c r="L47" s="153">
        <v>4</v>
      </c>
      <c r="M47" s="153">
        <v>2</v>
      </c>
      <c r="N47" s="153">
        <v>10</v>
      </c>
      <c r="O47" s="153">
        <v>15</v>
      </c>
      <c r="P47" s="154">
        <v>2</v>
      </c>
    </row>
    <row r="48" spans="2:16" ht="21" customHeight="1" x14ac:dyDescent="0.2">
      <c r="B48" s="169">
        <f t="shared" si="0"/>
        <v>6400</v>
      </c>
      <c r="C48" s="416">
        <f>ROUNDUP('Sys 120x2,0'!B46-'Sys 120x2,0'!B46*$J$1,0)</f>
        <v>20256</v>
      </c>
      <c r="D48" s="417"/>
      <c r="E48" s="416">
        <f>ROUNDUP('Sys 120x2,0'!C46-'Sys 120x2,0'!C46*$J$1,0)</f>
        <v>20858</v>
      </c>
      <c r="F48" s="417"/>
      <c r="G48" s="416">
        <f>ROUNDUP('Sys 120x2,0'!D46-'Sys 120x2,0'!D46*$J$1,0)</f>
        <v>21024</v>
      </c>
      <c r="H48" s="417"/>
      <c r="I48" s="416">
        <f>ROUNDUP('Sys 120x2,0'!E46-'Sys 120x2,0'!E46*$J$1,0)</f>
        <v>21191</v>
      </c>
      <c r="J48" s="417"/>
      <c r="K48" s="153">
        <v>2</v>
      </c>
      <c r="L48" s="153">
        <v>5</v>
      </c>
      <c r="M48" s="153">
        <v>4</v>
      </c>
      <c r="N48" s="153">
        <v>10</v>
      </c>
      <c r="O48" s="153">
        <v>17</v>
      </c>
      <c r="P48" s="154">
        <v>2</v>
      </c>
    </row>
    <row r="49" spans="2:16" ht="21" customHeight="1" x14ac:dyDescent="0.2">
      <c r="B49" s="169">
        <f t="shared" si="0"/>
        <v>6500</v>
      </c>
      <c r="C49" s="416">
        <f>ROUNDUP('Sys 120x2,0'!B47-'Sys 120x2,0'!B47*$J$1,0)</f>
        <v>20497</v>
      </c>
      <c r="D49" s="417"/>
      <c r="E49" s="416">
        <f>ROUNDUP('Sys 120x2,0'!C47-'Sys 120x2,0'!C47*$J$1,0)</f>
        <v>21099</v>
      </c>
      <c r="F49" s="417"/>
      <c r="G49" s="416">
        <f>ROUNDUP('Sys 120x2,0'!D47-'Sys 120x2,0'!D47*$J$1,0)</f>
        <v>21267</v>
      </c>
      <c r="H49" s="417"/>
      <c r="I49" s="416">
        <f>ROUNDUP('Sys 120x2,0'!E47-'Sys 120x2,0'!E47*$J$1,0)</f>
        <v>21432</v>
      </c>
      <c r="J49" s="417"/>
      <c r="K49" s="153">
        <v>2</v>
      </c>
      <c r="L49" s="153">
        <v>5</v>
      </c>
      <c r="M49" s="153">
        <v>4</v>
      </c>
      <c r="N49" s="153">
        <v>10</v>
      </c>
      <c r="O49" s="153">
        <v>17</v>
      </c>
      <c r="P49" s="154">
        <v>2</v>
      </c>
    </row>
    <row r="50" spans="2:16" ht="21" customHeight="1" x14ac:dyDescent="0.2">
      <c r="B50" s="169">
        <f t="shared" si="0"/>
        <v>6600</v>
      </c>
      <c r="C50" s="416">
        <f>ROUNDUP('Sys 120x2,0'!B48-'Sys 120x2,0'!B48*$J$1,0)</f>
        <v>20743</v>
      </c>
      <c r="D50" s="417"/>
      <c r="E50" s="416">
        <f>ROUNDUP('Sys 120x2,0'!C48-'Sys 120x2,0'!C48*$J$1,0)</f>
        <v>21344</v>
      </c>
      <c r="F50" s="417"/>
      <c r="G50" s="416">
        <f>ROUNDUP('Sys 120x2,0'!D48-'Sys 120x2,0'!D48*$J$1,0)</f>
        <v>21508</v>
      </c>
      <c r="H50" s="417"/>
      <c r="I50" s="416">
        <f>ROUNDUP('Sys 120x2,0'!E48-'Sys 120x2,0'!E48*$J$1,0)</f>
        <v>21675</v>
      </c>
      <c r="J50" s="417"/>
      <c r="K50" s="153">
        <v>2</v>
      </c>
      <c r="L50" s="153">
        <v>5</v>
      </c>
      <c r="M50" s="153">
        <v>4</v>
      </c>
      <c r="N50" s="153">
        <v>10</v>
      </c>
      <c r="O50" s="153">
        <v>17</v>
      </c>
      <c r="P50" s="154">
        <v>2</v>
      </c>
    </row>
    <row r="51" spans="2:16" ht="21" customHeight="1" x14ac:dyDescent="0.2">
      <c r="B51" s="169">
        <f t="shared" si="0"/>
        <v>6700</v>
      </c>
      <c r="C51" s="416">
        <f>ROUNDUP('Sys 120x2,0'!B49-'Sys 120x2,0'!B49*$J$1,0)</f>
        <v>20978</v>
      </c>
      <c r="D51" s="417"/>
      <c r="E51" s="416">
        <f>ROUNDUP('Sys 120x2,0'!C49-'Sys 120x2,0'!C49*$J$1,0)</f>
        <v>21580</v>
      </c>
      <c r="F51" s="417"/>
      <c r="G51" s="416">
        <f>ROUNDUP('Sys 120x2,0'!D49-'Sys 120x2,0'!D49*$J$1,0)</f>
        <v>21745</v>
      </c>
      <c r="H51" s="417"/>
      <c r="I51" s="416">
        <f>ROUNDUP('Sys 120x2,0'!E49-'Sys 120x2,0'!E49*$J$1,0)</f>
        <v>21913</v>
      </c>
      <c r="J51" s="417"/>
      <c r="K51" s="153">
        <v>2</v>
      </c>
      <c r="L51" s="153">
        <v>5</v>
      </c>
      <c r="M51" s="153">
        <v>4</v>
      </c>
      <c r="N51" s="153">
        <v>10</v>
      </c>
      <c r="O51" s="153">
        <v>17</v>
      </c>
      <c r="P51" s="154">
        <v>2</v>
      </c>
    </row>
    <row r="52" spans="2:16" ht="21" customHeight="1" x14ac:dyDescent="0.2">
      <c r="B52" s="169">
        <f t="shared" si="0"/>
        <v>6800</v>
      </c>
      <c r="C52" s="416">
        <f>ROUNDUP('Sys 120x2,0'!B50-'Sys 120x2,0'!B50*$J$1,0)</f>
        <v>21139</v>
      </c>
      <c r="D52" s="417"/>
      <c r="E52" s="416">
        <f>ROUNDUP('Sys 120x2,0'!C50-'Sys 120x2,0'!C50*$J$1,0)</f>
        <v>21735</v>
      </c>
      <c r="F52" s="417"/>
      <c r="G52" s="416">
        <f>ROUNDUP('Sys 120x2,0'!D50-'Sys 120x2,0'!D50*$J$1,0)</f>
        <v>21896</v>
      </c>
      <c r="H52" s="417"/>
      <c r="I52" s="416">
        <f>ROUNDUP('Sys 120x2,0'!E50-'Sys 120x2,0'!E50*$J$1,0)</f>
        <v>22062</v>
      </c>
      <c r="J52" s="417"/>
      <c r="K52" s="153">
        <v>2</v>
      </c>
      <c r="L52" s="153">
        <v>4</v>
      </c>
      <c r="M52" s="153">
        <v>2</v>
      </c>
      <c r="N52" s="153">
        <v>11</v>
      </c>
      <c r="O52" s="153">
        <v>16</v>
      </c>
      <c r="P52" s="154">
        <v>2</v>
      </c>
    </row>
    <row r="53" spans="2:16" ht="21" customHeight="1" x14ac:dyDescent="0.2">
      <c r="B53" s="169">
        <f t="shared" si="0"/>
        <v>6900</v>
      </c>
      <c r="C53" s="416">
        <f>ROUNDUP('Sys 120x2,0'!B51-'Sys 120x2,0'!B51*$J$1,0)</f>
        <v>21386</v>
      </c>
      <c r="D53" s="417"/>
      <c r="E53" s="416">
        <f>ROUNDUP('Sys 120x2,0'!C51-'Sys 120x2,0'!C51*$J$1,0)</f>
        <v>21977</v>
      </c>
      <c r="F53" s="417"/>
      <c r="G53" s="416">
        <f>ROUNDUP('Sys 120x2,0'!D51-'Sys 120x2,0'!D51*$J$1,0)</f>
        <v>22141</v>
      </c>
      <c r="H53" s="417"/>
      <c r="I53" s="416">
        <f>ROUNDUP('Sys 120x2,0'!E51-'Sys 120x2,0'!E51*$J$1,0)</f>
        <v>22308</v>
      </c>
      <c r="J53" s="417"/>
      <c r="K53" s="153">
        <v>2</v>
      </c>
      <c r="L53" s="153">
        <v>4</v>
      </c>
      <c r="M53" s="153">
        <v>2</v>
      </c>
      <c r="N53" s="153">
        <v>11</v>
      </c>
      <c r="O53" s="153">
        <v>16</v>
      </c>
      <c r="P53" s="154">
        <v>2</v>
      </c>
    </row>
    <row r="54" spans="2:16" ht="21" customHeight="1" x14ac:dyDescent="0.2">
      <c r="B54" s="169">
        <f t="shared" si="0"/>
        <v>7000</v>
      </c>
      <c r="C54" s="416">
        <f>ROUNDUP('Sys 120x2,0'!B52-'Sys 120x2,0'!B52*$J$1,0)</f>
        <v>21963</v>
      </c>
      <c r="D54" s="417"/>
      <c r="E54" s="416">
        <f>ROUNDUP('Sys 120x2,0'!C52-'Sys 120x2,0'!C52*$J$1,0)</f>
        <v>22601</v>
      </c>
      <c r="F54" s="417"/>
      <c r="G54" s="416">
        <f>ROUNDUP('Sys 120x2,0'!D52-'Sys 120x2,0'!D52*$J$1,0)</f>
        <v>22778</v>
      </c>
      <c r="H54" s="417"/>
      <c r="I54" s="416">
        <f>ROUNDUP('Sys 120x2,0'!E52-'Sys 120x2,0'!E52*$J$1,0)</f>
        <v>22954</v>
      </c>
      <c r="J54" s="417"/>
      <c r="K54" s="153">
        <v>2</v>
      </c>
      <c r="L54" s="153">
        <v>5</v>
      </c>
      <c r="M54" s="153">
        <v>4</v>
      </c>
      <c r="N54" s="153">
        <v>11</v>
      </c>
      <c r="O54" s="153">
        <v>18</v>
      </c>
      <c r="P54" s="154">
        <v>2</v>
      </c>
    </row>
    <row r="55" spans="2:16" ht="21" customHeight="1" x14ac:dyDescent="0.2">
      <c r="B55" s="169">
        <f t="shared" si="0"/>
        <v>7100</v>
      </c>
      <c r="C55" s="416">
        <f>ROUNDUP('Sys 120x2,0'!B53-'Sys 120x2,0'!B53*$J$1,0)</f>
        <v>22206</v>
      </c>
      <c r="D55" s="417"/>
      <c r="E55" s="416">
        <f>ROUNDUP('Sys 120x2,0'!C53-'Sys 120x2,0'!C53*$J$1,0)</f>
        <v>22846</v>
      </c>
      <c r="F55" s="417"/>
      <c r="G55" s="416">
        <f>ROUNDUP('Sys 120x2,0'!D53-'Sys 120x2,0'!D53*$J$1,0)</f>
        <v>23023</v>
      </c>
      <c r="H55" s="417"/>
      <c r="I55" s="416">
        <f>ROUNDUP('Sys 120x2,0'!E53-'Sys 120x2,0'!E53*$J$1,0)</f>
        <v>23199</v>
      </c>
      <c r="J55" s="417"/>
      <c r="K55" s="153">
        <v>2</v>
      </c>
      <c r="L55" s="153">
        <v>5</v>
      </c>
      <c r="M55" s="153">
        <v>4</v>
      </c>
      <c r="N55" s="153">
        <v>11</v>
      </c>
      <c r="O55" s="153">
        <v>18</v>
      </c>
      <c r="P55" s="154">
        <v>2</v>
      </c>
    </row>
    <row r="56" spans="2:16" ht="21" customHeight="1" x14ac:dyDescent="0.2">
      <c r="B56" s="169">
        <f t="shared" si="0"/>
        <v>7200</v>
      </c>
      <c r="C56" s="416">
        <f>ROUNDUP('Sys 120x2,0'!B54-'Sys 120x2,0'!B54*$J$1,0)</f>
        <v>22448</v>
      </c>
      <c r="D56" s="417"/>
      <c r="E56" s="416">
        <f>ROUNDUP('Sys 120x2,0'!C54-'Sys 120x2,0'!C54*$J$1,0)</f>
        <v>23086</v>
      </c>
      <c r="F56" s="417"/>
      <c r="G56" s="416">
        <f>ROUNDUP('Sys 120x2,0'!D54-'Sys 120x2,0'!D54*$J$1,0)</f>
        <v>23263</v>
      </c>
      <c r="H56" s="417"/>
      <c r="I56" s="416">
        <f>ROUNDUP('Sys 120x2,0'!E54-'Sys 120x2,0'!E54*$J$1,0)</f>
        <v>23440</v>
      </c>
      <c r="J56" s="417"/>
      <c r="K56" s="153">
        <v>2</v>
      </c>
      <c r="L56" s="153">
        <v>5</v>
      </c>
      <c r="M56" s="153">
        <v>4</v>
      </c>
      <c r="N56" s="153">
        <v>11</v>
      </c>
      <c r="O56" s="153">
        <v>18</v>
      </c>
      <c r="P56" s="154">
        <v>2</v>
      </c>
    </row>
    <row r="57" spans="2:16" ht="21" customHeight="1" x14ac:dyDescent="0.2">
      <c r="B57" s="169">
        <f t="shared" si="0"/>
        <v>7300</v>
      </c>
      <c r="C57" s="416">
        <f>ROUNDUP('Sys 120x2,0'!B55-'Sys 120x2,0'!B55*$J$1,0)</f>
        <v>22686</v>
      </c>
      <c r="D57" s="417"/>
      <c r="E57" s="416">
        <f>ROUNDUP('Sys 120x2,0'!C55-'Sys 120x2,0'!C55*$J$1,0)</f>
        <v>23322</v>
      </c>
      <c r="F57" s="417"/>
      <c r="G57" s="416">
        <f>ROUNDUP('Sys 120x2,0'!D55-'Sys 120x2,0'!D55*$J$1,0)</f>
        <v>23500</v>
      </c>
      <c r="H57" s="417"/>
      <c r="I57" s="416">
        <f>ROUNDUP('Sys 120x2,0'!E55-'Sys 120x2,0'!E55*$J$1,0)</f>
        <v>23678</v>
      </c>
      <c r="J57" s="417"/>
      <c r="K57" s="153">
        <v>2</v>
      </c>
      <c r="L57" s="153">
        <v>5</v>
      </c>
      <c r="M57" s="153">
        <v>4</v>
      </c>
      <c r="N57" s="153">
        <v>11</v>
      </c>
      <c r="O57" s="153">
        <v>18</v>
      </c>
      <c r="P57" s="154">
        <v>2</v>
      </c>
    </row>
    <row r="58" spans="2:16" ht="21" customHeight="1" x14ac:dyDescent="0.2">
      <c r="B58" s="169">
        <f t="shared" si="0"/>
        <v>7400</v>
      </c>
      <c r="C58" s="416">
        <f>ROUNDUP('Sys 120x2,0'!B56-'Sys 120x2,0'!B56*$J$1,0)</f>
        <v>22851</v>
      </c>
      <c r="D58" s="417"/>
      <c r="E58" s="416">
        <f>ROUNDUP('Sys 120x2,0'!C56-'Sys 120x2,0'!C56*$J$1,0)</f>
        <v>23478</v>
      </c>
      <c r="F58" s="417"/>
      <c r="G58" s="416">
        <f>ROUNDUP('Sys 120x2,0'!D56-'Sys 120x2,0'!D56*$J$1,0)</f>
        <v>23656</v>
      </c>
      <c r="H58" s="417"/>
      <c r="I58" s="416">
        <f>ROUNDUP('Sys 120x2,0'!E56-'Sys 120x2,0'!E56*$J$1,0)</f>
        <v>23828</v>
      </c>
      <c r="J58" s="417"/>
      <c r="K58" s="153">
        <v>2</v>
      </c>
      <c r="L58" s="153">
        <v>4</v>
      </c>
      <c r="M58" s="153">
        <v>2</v>
      </c>
      <c r="N58" s="153">
        <v>12</v>
      </c>
      <c r="O58" s="153">
        <v>17</v>
      </c>
      <c r="P58" s="154">
        <v>2</v>
      </c>
    </row>
    <row r="59" spans="2:16" ht="21" customHeight="1" x14ac:dyDescent="0.2">
      <c r="B59" s="169">
        <f t="shared" si="0"/>
        <v>7500</v>
      </c>
      <c r="C59" s="416">
        <f>ROUNDUP('Sys 120x2,0'!B57-'Sys 120x2,0'!B57*$J$1,0)</f>
        <v>23089</v>
      </c>
      <c r="D59" s="417"/>
      <c r="E59" s="416">
        <f>ROUNDUP('Sys 120x2,0'!C57-'Sys 120x2,0'!C57*$J$1,0)</f>
        <v>23723</v>
      </c>
      <c r="F59" s="417"/>
      <c r="G59" s="416">
        <f>ROUNDUP('Sys 120x2,0'!D57-'Sys 120x2,0'!D57*$J$1,0)</f>
        <v>23896</v>
      </c>
      <c r="H59" s="417"/>
      <c r="I59" s="416">
        <f>ROUNDUP('Sys 120x2,0'!E57-'Sys 120x2,0'!E57*$J$1,0)</f>
        <v>24070</v>
      </c>
      <c r="J59" s="417"/>
      <c r="K59" s="153">
        <v>2</v>
      </c>
      <c r="L59" s="153">
        <v>4</v>
      </c>
      <c r="M59" s="153">
        <v>2</v>
      </c>
      <c r="N59" s="153">
        <v>12</v>
      </c>
      <c r="O59" s="153">
        <v>17</v>
      </c>
      <c r="P59" s="154">
        <v>2</v>
      </c>
    </row>
    <row r="60" spans="2:16" ht="21" customHeight="1" x14ac:dyDescent="0.2">
      <c r="B60" s="169">
        <f t="shared" si="0"/>
        <v>7600</v>
      </c>
      <c r="C60" s="416">
        <f>ROUNDUP('Sys 120x2,0'!B58-'Sys 120x2,0'!B58*$J$1,0)</f>
        <v>23668</v>
      </c>
      <c r="D60" s="417"/>
      <c r="E60" s="416">
        <f>ROUNDUP('Sys 120x2,0'!C58-'Sys 120x2,0'!C58*$J$1,0)</f>
        <v>24345</v>
      </c>
      <c r="F60" s="417"/>
      <c r="G60" s="416">
        <f>ROUNDUP('Sys 120x2,0'!D58-'Sys 120x2,0'!D58*$J$1,0)</f>
        <v>24532</v>
      </c>
      <c r="H60" s="417"/>
      <c r="I60" s="416">
        <f>ROUNDUP('Sys 120x2,0'!E58-'Sys 120x2,0'!E58*$J$1,0)</f>
        <v>24716</v>
      </c>
      <c r="J60" s="417"/>
      <c r="K60" s="153">
        <v>2</v>
      </c>
      <c r="L60" s="153">
        <v>5</v>
      </c>
      <c r="M60" s="153">
        <v>4</v>
      </c>
      <c r="N60" s="153">
        <v>12</v>
      </c>
      <c r="O60" s="153">
        <v>19</v>
      </c>
      <c r="P60" s="154">
        <v>2</v>
      </c>
    </row>
    <row r="61" spans="2:16" ht="21" customHeight="1" x14ac:dyDescent="0.2">
      <c r="B61" s="169">
        <f t="shared" si="0"/>
        <v>7700</v>
      </c>
      <c r="C61" s="416">
        <f>ROUNDUP('Sys 120x2,0'!B59-'Sys 120x2,0'!B59*$J$1,0)</f>
        <v>23914</v>
      </c>
      <c r="D61" s="417"/>
      <c r="E61" s="416">
        <f>ROUNDUP('Sys 120x2,0'!C59-'Sys 120x2,0'!C59*$J$1,0)</f>
        <v>24588</v>
      </c>
      <c r="F61" s="417"/>
      <c r="G61" s="416">
        <f>ROUNDUP('Sys 120x2,0'!D59-'Sys 120x2,0'!D59*$J$1,0)</f>
        <v>24776</v>
      </c>
      <c r="H61" s="417"/>
      <c r="I61" s="416">
        <f>ROUNDUP('Sys 120x2,0'!E59-'Sys 120x2,0'!E59*$J$1,0)</f>
        <v>24962</v>
      </c>
      <c r="J61" s="417"/>
      <c r="K61" s="153">
        <v>2</v>
      </c>
      <c r="L61" s="153">
        <v>5</v>
      </c>
      <c r="M61" s="153">
        <v>4</v>
      </c>
      <c r="N61" s="153">
        <v>12</v>
      </c>
      <c r="O61" s="153">
        <v>19</v>
      </c>
      <c r="P61" s="154">
        <v>2</v>
      </c>
    </row>
    <row r="62" spans="2:16" ht="21" customHeight="1" x14ac:dyDescent="0.2">
      <c r="B62" s="169">
        <f t="shared" si="0"/>
        <v>7800</v>
      </c>
      <c r="C62" s="416">
        <f>ROUNDUP('Sys 120x2,0'!B60-'Sys 120x2,0'!B60*$J$1,0)</f>
        <v>24153</v>
      </c>
      <c r="D62" s="417"/>
      <c r="E62" s="416">
        <f>ROUNDUP('Sys 120x2,0'!C60-'Sys 120x2,0'!C60*$J$1,0)</f>
        <v>24830</v>
      </c>
      <c r="F62" s="417"/>
      <c r="G62" s="416">
        <f>ROUNDUP('Sys 120x2,0'!D60-'Sys 120x2,0'!D60*$J$1,0)</f>
        <v>25018</v>
      </c>
      <c r="H62" s="417"/>
      <c r="I62" s="416">
        <f>ROUNDUP('Sys 120x2,0'!E60-'Sys 120x2,0'!E60*$J$1,0)</f>
        <v>25205</v>
      </c>
      <c r="J62" s="417"/>
      <c r="K62" s="153">
        <v>2</v>
      </c>
      <c r="L62" s="153">
        <v>5</v>
      </c>
      <c r="M62" s="153">
        <v>4</v>
      </c>
      <c r="N62" s="153">
        <v>12</v>
      </c>
      <c r="O62" s="153">
        <v>19</v>
      </c>
      <c r="P62" s="154">
        <v>2</v>
      </c>
    </row>
    <row r="63" spans="2:16" ht="21" customHeight="1" x14ac:dyDescent="0.2">
      <c r="B63" s="169">
        <f t="shared" si="0"/>
        <v>7900</v>
      </c>
      <c r="C63" s="416">
        <f>ROUNDUP('Sys 120x2,0'!B61-'Sys 120x2,0'!B61*$J$1,0)</f>
        <v>24390</v>
      </c>
      <c r="D63" s="417"/>
      <c r="E63" s="416">
        <f>ROUNDUP('Sys 120x2,0'!C61-'Sys 120x2,0'!C61*$J$1,0)</f>
        <v>25068</v>
      </c>
      <c r="F63" s="417"/>
      <c r="G63" s="416">
        <f>ROUNDUP('Sys 120x2,0'!D61-'Sys 120x2,0'!D61*$J$1,0)</f>
        <v>25254</v>
      </c>
      <c r="H63" s="417"/>
      <c r="I63" s="416">
        <f>ROUNDUP('Sys 120x2,0'!E61-'Sys 120x2,0'!E61*$J$1,0)</f>
        <v>25440</v>
      </c>
      <c r="J63" s="417"/>
      <c r="K63" s="153">
        <v>2</v>
      </c>
      <c r="L63" s="153">
        <v>5</v>
      </c>
      <c r="M63" s="153">
        <v>4</v>
      </c>
      <c r="N63" s="153">
        <v>12</v>
      </c>
      <c r="O63" s="153">
        <v>19</v>
      </c>
      <c r="P63" s="154">
        <v>2</v>
      </c>
    </row>
    <row r="64" spans="2:16" ht="21" customHeight="1" x14ac:dyDescent="0.2">
      <c r="B64" s="169">
        <f t="shared" si="0"/>
        <v>8000</v>
      </c>
      <c r="C64" s="416">
        <f>ROUNDUP('Sys 120x2,0'!B62-'Sys 120x2,0'!B62*$J$1,0)</f>
        <v>24555</v>
      </c>
      <c r="D64" s="417"/>
      <c r="E64" s="416">
        <f>ROUNDUP('Sys 120x2,0'!C62-'Sys 120x2,0'!C62*$J$1,0)</f>
        <v>25226</v>
      </c>
      <c r="F64" s="417"/>
      <c r="G64" s="416">
        <f>ROUNDUP('Sys 120x2,0'!D62-'Sys 120x2,0'!D62*$J$1,0)</f>
        <v>25409</v>
      </c>
      <c r="H64" s="417"/>
      <c r="I64" s="416">
        <f>ROUNDUP('Sys 120x2,0'!E62-'Sys 120x2,0'!E62*$J$1,0)</f>
        <v>25595</v>
      </c>
      <c r="J64" s="417"/>
      <c r="K64" s="153">
        <v>2</v>
      </c>
      <c r="L64" s="153">
        <v>4</v>
      </c>
      <c r="M64" s="153">
        <v>2</v>
      </c>
      <c r="N64" s="153">
        <v>13</v>
      </c>
      <c r="O64" s="153">
        <v>18</v>
      </c>
      <c r="P64" s="154">
        <v>2</v>
      </c>
    </row>
    <row r="65" spans="2:16" ht="21" customHeight="1" x14ac:dyDescent="0.2">
      <c r="B65" s="169">
        <f t="shared" si="0"/>
        <v>8100</v>
      </c>
      <c r="C65" s="416">
        <f>ROUNDUP('Sys 120x2,0'!B63-'Sys 120x2,0'!B63*$J$1,0)</f>
        <v>24797</v>
      </c>
      <c r="D65" s="417"/>
      <c r="E65" s="416">
        <f>ROUNDUP('Sys 120x2,0'!C63-'Sys 120x2,0'!C63*$J$1,0)</f>
        <v>25464</v>
      </c>
      <c r="F65" s="417"/>
      <c r="G65" s="416">
        <f>ROUNDUP('Sys 120x2,0'!D63-'Sys 120x2,0'!D63*$J$1,0)</f>
        <v>25650</v>
      </c>
      <c r="H65" s="417"/>
      <c r="I65" s="416">
        <f>ROUNDUP('Sys 120x2,0'!E63-'Sys 120x2,0'!E63*$J$1,0)</f>
        <v>25835</v>
      </c>
      <c r="J65" s="417"/>
      <c r="K65" s="153">
        <v>2</v>
      </c>
      <c r="L65" s="153">
        <v>4</v>
      </c>
      <c r="M65" s="153">
        <v>2</v>
      </c>
      <c r="N65" s="153">
        <v>13</v>
      </c>
      <c r="O65" s="153">
        <v>18</v>
      </c>
      <c r="P65" s="154">
        <v>2</v>
      </c>
    </row>
    <row r="66" spans="2:16" ht="21" customHeight="1" x14ac:dyDescent="0.2">
      <c r="B66" s="169">
        <f t="shared" si="0"/>
        <v>8200</v>
      </c>
      <c r="C66" s="416">
        <f>ROUNDUP('Sys 120x2,0'!B64-'Sys 120x2,0'!B64*$J$1,0)</f>
        <v>25384</v>
      </c>
      <c r="D66" s="417"/>
      <c r="E66" s="416">
        <f>ROUNDUP('Sys 120x2,0'!C64-'Sys 120x2,0'!C64*$J$1,0)</f>
        <v>26096</v>
      </c>
      <c r="F66" s="417"/>
      <c r="G66" s="416">
        <f>ROUNDUP('Sys 120x2,0'!D64-'Sys 120x2,0'!D64*$J$1,0)</f>
        <v>26294</v>
      </c>
      <c r="H66" s="417"/>
      <c r="I66" s="416">
        <f>ROUNDUP('Sys 120x2,0'!E64-'Sys 120x2,0'!E64*$J$1,0)</f>
        <v>26490</v>
      </c>
      <c r="J66" s="417"/>
      <c r="K66" s="153">
        <v>2</v>
      </c>
      <c r="L66" s="153">
        <v>5</v>
      </c>
      <c r="M66" s="153">
        <v>4</v>
      </c>
      <c r="N66" s="153">
        <v>13</v>
      </c>
      <c r="O66" s="153">
        <v>20</v>
      </c>
      <c r="P66" s="154">
        <v>2</v>
      </c>
    </row>
    <row r="67" spans="2:16" ht="21" customHeight="1" x14ac:dyDescent="0.2">
      <c r="B67" s="169">
        <f t="shared" si="0"/>
        <v>8300</v>
      </c>
      <c r="C67" s="416">
        <f>ROUNDUP('Sys 120x2,0'!B65-'Sys 120x2,0'!B65*$J$1,0)</f>
        <v>25619</v>
      </c>
      <c r="D67" s="417"/>
      <c r="E67" s="416">
        <f>ROUNDUP('Sys 120x2,0'!C65-'Sys 120x2,0'!C65*$J$1,0)</f>
        <v>26333</v>
      </c>
      <c r="F67" s="417"/>
      <c r="G67" s="416">
        <f>ROUNDUP('Sys 120x2,0'!D65-'Sys 120x2,0'!D65*$J$1,0)</f>
        <v>26532</v>
      </c>
      <c r="H67" s="417"/>
      <c r="I67" s="416">
        <f>ROUNDUP('Sys 120x2,0'!E65-'Sys 120x2,0'!E65*$J$1,0)</f>
        <v>26726</v>
      </c>
      <c r="J67" s="417"/>
      <c r="K67" s="153">
        <v>2</v>
      </c>
      <c r="L67" s="153">
        <v>5</v>
      </c>
      <c r="M67" s="153">
        <v>4</v>
      </c>
      <c r="N67" s="153">
        <v>13</v>
      </c>
      <c r="O67" s="153">
        <v>20</v>
      </c>
      <c r="P67" s="154">
        <v>2</v>
      </c>
    </row>
    <row r="68" spans="2:16" ht="21" customHeight="1" x14ac:dyDescent="0.2">
      <c r="B68" s="169">
        <f t="shared" si="0"/>
        <v>8400</v>
      </c>
      <c r="C68" s="416">
        <f>ROUNDUP('Sys 120x2,0'!B66-'Sys 120x2,0'!B66*$J$1,0)</f>
        <v>25859</v>
      </c>
      <c r="D68" s="417"/>
      <c r="E68" s="416">
        <f>ROUNDUP('Sys 120x2,0'!C66-'Sys 120x2,0'!C66*$J$1,0)</f>
        <v>26574</v>
      </c>
      <c r="F68" s="417"/>
      <c r="G68" s="416">
        <f>ROUNDUP('Sys 120x2,0'!D66-'Sys 120x2,0'!D66*$J$1,0)</f>
        <v>26771</v>
      </c>
      <c r="H68" s="417"/>
      <c r="I68" s="416">
        <f>ROUNDUP('Sys 120x2,0'!E66-'Sys 120x2,0'!E66*$J$1,0)</f>
        <v>26967</v>
      </c>
      <c r="J68" s="417"/>
      <c r="K68" s="153">
        <v>2</v>
      </c>
      <c r="L68" s="153">
        <v>5</v>
      </c>
      <c r="M68" s="153">
        <v>4</v>
      </c>
      <c r="N68" s="153">
        <v>13</v>
      </c>
      <c r="O68" s="153">
        <v>20</v>
      </c>
      <c r="P68" s="154">
        <v>2</v>
      </c>
    </row>
    <row r="69" spans="2:16" ht="21" customHeight="1" x14ac:dyDescent="0.2">
      <c r="B69" s="169">
        <f t="shared" si="0"/>
        <v>8500</v>
      </c>
      <c r="C69" s="416">
        <f>ROUNDUP('Sys 120x2,0'!B67-'Sys 120x2,0'!B67*$J$1,0)</f>
        <v>26105</v>
      </c>
      <c r="D69" s="417"/>
      <c r="E69" s="416">
        <f>ROUNDUP('Sys 120x2,0'!C67-'Sys 120x2,0'!C67*$J$1,0)</f>
        <v>26818</v>
      </c>
      <c r="F69" s="417"/>
      <c r="G69" s="416">
        <f>ROUNDUP('Sys 120x2,0'!D67-'Sys 120x2,0'!D67*$J$1,0)</f>
        <v>27014</v>
      </c>
      <c r="H69" s="417"/>
      <c r="I69" s="416">
        <f>ROUNDUP('Sys 120x2,0'!E67-'Sys 120x2,0'!E67*$J$1,0)</f>
        <v>27211</v>
      </c>
      <c r="J69" s="417"/>
      <c r="K69" s="153">
        <v>2</v>
      </c>
      <c r="L69" s="153">
        <v>5</v>
      </c>
      <c r="M69" s="153">
        <v>4</v>
      </c>
      <c r="N69" s="153">
        <v>13</v>
      </c>
      <c r="O69" s="153">
        <v>20</v>
      </c>
      <c r="P69" s="154">
        <v>2</v>
      </c>
    </row>
    <row r="70" spans="2:16" ht="21" customHeight="1" x14ac:dyDescent="0.2">
      <c r="B70" s="169">
        <f t="shared" ref="B70:B104" si="1">100+B69</f>
        <v>8600</v>
      </c>
      <c r="C70" s="416">
        <f>ROUNDUP('Sys 120x2,0'!B68-'Sys 120x2,0'!B68*$J$1,0)</f>
        <v>26265</v>
      </c>
      <c r="D70" s="417"/>
      <c r="E70" s="416">
        <f>ROUNDUP('Sys 120x2,0'!C68-'Sys 120x2,0'!C68*$J$1,0)</f>
        <v>26967</v>
      </c>
      <c r="F70" s="417"/>
      <c r="G70" s="416">
        <f>ROUNDUP('Sys 120x2,0'!D68-'Sys 120x2,0'!D68*$J$1,0)</f>
        <v>27161</v>
      </c>
      <c r="H70" s="417"/>
      <c r="I70" s="416">
        <f>ROUNDUP('Sys 120x2,0'!E68-'Sys 120x2,0'!E68*$J$1,0)</f>
        <v>27359</v>
      </c>
      <c r="J70" s="417"/>
      <c r="K70" s="153">
        <v>2</v>
      </c>
      <c r="L70" s="153">
        <v>4</v>
      </c>
      <c r="M70" s="153">
        <v>2</v>
      </c>
      <c r="N70" s="153">
        <v>14</v>
      </c>
      <c r="O70" s="153">
        <v>19</v>
      </c>
      <c r="P70" s="154">
        <v>2</v>
      </c>
    </row>
    <row r="71" spans="2:16" ht="21" customHeight="1" x14ac:dyDescent="0.2">
      <c r="B71" s="169">
        <f t="shared" si="1"/>
        <v>8700</v>
      </c>
      <c r="C71" s="416">
        <f>ROUNDUP('Sys 120x2,0'!B69-'Sys 120x2,0'!B69*$J$1,0)</f>
        <v>26505</v>
      </c>
      <c r="D71" s="417"/>
      <c r="E71" s="416">
        <f>ROUNDUP('Sys 120x2,0'!C69-'Sys 120x2,0'!C69*$J$1,0)</f>
        <v>27209</v>
      </c>
      <c r="F71" s="417"/>
      <c r="G71" s="416">
        <f>ROUNDUP('Sys 120x2,0'!D69-'Sys 120x2,0'!D69*$J$1,0)</f>
        <v>27405</v>
      </c>
      <c r="H71" s="417"/>
      <c r="I71" s="416">
        <f>ROUNDUP('Sys 120x2,0'!E69-'Sys 120x2,0'!E69*$J$1,0)</f>
        <v>27599</v>
      </c>
      <c r="J71" s="417"/>
      <c r="K71" s="153">
        <v>2</v>
      </c>
      <c r="L71" s="153">
        <v>4</v>
      </c>
      <c r="M71" s="153">
        <v>2</v>
      </c>
      <c r="N71" s="153">
        <v>14</v>
      </c>
      <c r="O71" s="153">
        <v>19</v>
      </c>
      <c r="P71" s="154">
        <v>2</v>
      </c>
    </row>
    <row r="72" spans="2:16" ht="21" customHeight="1" x14ac:dyDescent="0.2">
      <c r="B72" s="169">
        <f t="shared" si="1"/>
        <v>8800</v>
      </c>
      <c r="C72" s="416">
        <f>ROUNDUP('Sys 120x2,0'!B70-'Sys 120x2,0'!B70*$J$1,0)</f>
        <v>27089</v>
      </c>
      <c r="D72" s="417"/>
      <c r="E72" s="416">
        <f>ROUNDUP('Sys 120x2,0'!C70-'Sys 120x2,0'!C70*$J$1,0)</f>
        <v>27840</v>
      </c>
      <c r="F72" s="417"/>
      <c r="G72" s="416">
        <f>ROUNDUP('Sys 120x2,0'!D70-'Sys 120x2,0'!D70*$J$1,0)</f>
        <v>28047</v>
      </c>
      <c r="H72" s="417"/>
      <c r="I72" s="416">
        <f>ROUNDUP('Sys 120x2,0'!E70-'Sys 120x2,0'!E70*$J$1,0)</f>
        <v>28253</v>
      </c>
      <c r="J72" s="417"/>
      <c r="K72" s="153">
        <v>2</v>
      </c>
      <c r="L72" s="153">
        <v>5</v>
      </c>
      <c r="M72" s="153">
        <v>4</v>
      </c>
      <c r="N72" s="153">
        <v>14</v>
      </c>
      <c r="O72" s="153">
        <v>21</v>
      </c>
      <c r="P72" s="154">
        <v>2</v>
      </c>
    </row>
    <row r="73" spans="2:16" ht="21" customHeight="1" x14ac:dyDescent="0.2">
      <c r="B73" s="169">
        <f t="shared" si="1"/>
        <v>8900</v>
      </c>
      <c r="C73" s="416">
        <f>ROUNDUP('Sys 120x2,0'!B71-'Sys 120x2,0'!B71*$J$1,0)</f>
        <v>27326</v>
      </c>
      <c r="D73" s="417"/>
      <c r="E73" s="416">
        <f>ROUNDUP('Sys 120x2,0'!C71-'Sys 120x2,0'!C71*$J$1,0)</f>
        <v>28075</v>
      </c>
      <c r="F73" s="417"/>
      <c r="G73" s="416">
        <f>ROUNDUP('Sys 120x2,0'!D71-'Sys 120x2,0'!D71*$J$1,0)</f>
        <v>28281</v>
      </c>
      <c r="H73" s="417"/>
      <c r="I73" s="416">
        <f>ROUNDUP('Sys 120x2,0'!E71-'Sys 120x2,0'!E71*$J$1,0)</f>
        <v>28493</v>
      </c>
      <c r="J73" s="417"/>
      <c r="K73" s="153">
        <v>2</v>
      </c>
      <c r="L73" s="153">
        <v>5</v>
      </c>
      <c r="M73" s="153">
        <v>4</v>
      </c>
      <c r="N73" s="153">
        <v>14</v>
      </c>
      <c r="O73" s="153">
        <v>21</v>
      </c>
      <c r="P73" s="154">
        <v>2</v>
      </c>
    </row>
    <row r="74" spans="2:16" ht="21" customHeight="1" x14ac:dyDescent="0.2">
      <c r="B74" s="169">
        <f t="shared" si="1"/>
        <v>9000</v>
      </c>
      <c r="C74" s="416">
        <f>ROUNDUP('Sys 120x2,0'!B72-'Sys 120x2,0'!B72*$J$1,0)</f>
        <v>27566</v>
      </c>
      <c r="D74" s="417"/>
      <c r="E74" s="416">
        <f>ROUNDUP('Sys 120x2,0'!C72-'Sys 120x2,0'!C72*$J$1,0)</f>
        <v>28318</v>
      </c>
      <c r="F74" s="417"/>
      <c r="G74" s="416">
        <f>ROUNDUP('Sys 120x2,0'!D72-'Sys 120x2,0'!D72*$J$1,0)</f>
        <v>28525</v>
      </c>
      <c r="H74" s="417"/>
      <c r="I74" s="416">
        <f>ROUNDUP('Sys 120x2,0'!E72-'Sys 120x2,0'!E72*$J$1,0)</f>
        <v>28732</v>
      </c>
      <c r="J74" s="417"/>
      <c r="K74" s="153">
        <v>2</v>
      </c>
      <c r="L74" s="153">
        <v>5</v>
      </c>
      <c r="M74" s="153">
        <v>4</v>
      </c>
      <c r="N74" s="153">
        <v>14</v>
      </c>
      <c r="O74" s="153">
        <v>21</v>
      </c>
      <c r="P74" s="154">
        <v>2</v>
      </c>
    </row>
    <row r="75" spans="2:16" ht="21" customHeight="1" x14ac:dyDescent="0.2">
      <c r="B75" s="169">
        <f t="shared" si="1"/>
        <v>9100</v>
      </c>
      <c r="C75" s="416">
        <f>ROUNDUP('Sys 120x2,0'!B73-'Sys 120x2,0'!B73*$J$1,0)</f>
        <v>28231</v>
      </c>
      <c r="D75" s="417"/>
      <c r="E75" s="416">
        <f>ROUNDUP('Sys 120x2,0'!C73-'Sys 120x2,0'!C73*$J$1,0)</f>
        <v>29073</v>
      </c>
      <c r="F75" s="417"/>
      <c r="G75" s="416">
        <f>ROUNDUP('Sys 120x2,0'!D73-'Sys 120x2,0'!D73*$J$1,0)</f>
        <v>29306</v>
      </c>
      <c r="H75" s="417"/>
      <c r="I75" s="416">
        <f>ROUNDUP('Sys 120x2,0'!E73-'Sys 120x2,0'!E73*$J$1,0)</f>
        <v>29538</v>
      </c>
      <c r="J75" s="417"/>
      <c r="K75" s="153">
        <v>2</v>
      </c>
      <c r="L75" s="153">
        <v>7</v>
      </c>
      <c r="M75" s="153">
        <v>4</v>
      </c>
      <c r="N75" s="153">
        <v>14</v>
      </c>
      <c r="O75" s="153">
        <v>23</v>
      </c>
      <c r="P75" s="154">
        <v>2</v>
      </c>
    </row>
    <row r="76" spans="2:16" ht="21" customHeight="1" x14ac:dyDescent="0.2">
      <c r="B76" s="169">
        <f t="shared" si="1"/>
        <v>9200</v>
      </c>
      <c r="C76" s="416">
        <f>ROUNDUP('Sys 120x2,0'!B74-'Sys 120x2,0'!B74*$J$1,0)</f>
        <v>28387</v>
      </c>
      <c r="D76" s="417"/>
      <c r="E76" s="416">
        <f>ROUNDUP('Sys 120x2,0'!C74-'Sys 120x2,0'!C74*$J$1,0)</f>
        <v>29223</v>
      </c>
      <c r="F76" s="417"/>
      <c r="G76" s="416">
        <f>ROUNDUP('Sys 120x2,0'!D74-'Sys 120x2,0'!D74*$J$1,0)</f>
        <v>29455</v>
      </c>
      <c r="H76" s="417"/>
      <c r="I76" s="416">
        <f>ROUNDUP('Sys 120x2,0'!E74-'Sys 120x2,0'!E74*$J$1,0)</f>
        <v>29683</v>
      </c>
      <c r="J76" s="417"/>
      <c r="K76" s="153">
        <v>2</v>
      </c>
      <c r="L76" s="153">
        <v>6</v>
      </c>
      <c r="M76" s="153">
        <v>2</v>
      </c>
      <c r="N76" s="153">
        <v>15</v>
      </c>
      <c r="O76" s="153">
        <v>22</v>
      </c>
      <c r="P76" s="154">
        <v>2</v>
      </c>
    </row>
    <row r="77" spans="2:16" ht="21" customHeight="1" x14ac:dyDescent="0.2">
      <c r="B77" s="169">
        <f t="shared" si="1"/>
        <v>9300</v>
      </c>
      <c r="C77" s="416">
        <f>ROUNDUP('Sys 120x2,0'!B75-'Sys 120x2,0'!B75*$J$1,0)</f>
        <v>28629</v>
      </c>
      <c r="D77" s="417"/>
      <c r="E77" s="416">
        <f>ROUNDUP('Sys 120x2,0'!C75-'Sys 120x2,0'!C75*$J$1,0)</f>
        <v>29463</v>
      </c>
      <c r="F77" s="417"/>
      <c r="G77" s="416">
        <f>ROUNDUP('Sys 120x2,0'!D75-'Sys 120x2,0'!D75*$J$1,0)</f>
        <v>29694</v>
      </c>
      <c r="H77" s="417"/>
      <c r="I77" s="416">
        <f>ROUNDUP('Sys 120x2,0'!E75-'Sys 120x2,0'!E75*$J$1,0)</f>
        <v>29925</v>
      </c>
      <c r="J77" s="417"/>
      <c r="K77" s="153">
        <v>2</v>
      </c>
      <c r="L77" s="153">
        <v>6</v>
      </c>
      <c r="M77" s="153">
        <v>2</v>
      </c>
      <c r="N77" s="153">
        <v>15</v>
      </c>
      <c r="O77" s="153">
        <v>22</v>
      </c>
      <c r="P77" s="154">
        <v>2</v>
      </c>
    </row>
    <row r="78" spans="2:16" ht="21" customHeight="1" x14ac:dyDescent="0.2">
      <c r="B78" s="169">
        <f t="shared" si="1"/>
        <v>9400</v>
      </c>
      <c r="C78" s="416">
        <f>ROUNDUP('Sys 120x2,0'!B76-'Sys 120x2,0'!B76*$J$1,0)</f>
        <v>29212</v>
      </c>
      <c r="D78" s="417"/>
      <c r="E78" s="416">
        <f>ROUNDUP('Sys 120x2,0'!C76-'Sys 120x2,0'!C76*$J$1,0)</f>
        <v>30093</v>
      </c>
      <c r="F78" s="417"/>
      <c r="G78" s="416">
        <f>ROUNDUP('Sys 120x2,0'!D76-'Sys 120x2,0'!D76*$J$1,0)</f>
        <v>30338</v>
      </c>
      <c r="H78" s="417"/>
      <c r="I78" s="416">
        <f>ROUNDUP('Sys 120x2,0'!E76-'Sys 120x2,0'!E76*$J$1,0)</f>
        <v>30579</v>
      </c>
      <c r="J78" s="417"/>
      <c r="K78" s="153">
        <v>2</v>
      </c>
      <c r="L78" s="153">
        <v>7</v>
      </c>
      <c r="M78" s="153">
        <v>4</v>
      </c>
      <c r="N78" s="153">
        <v>15</v>
      </c>
      <c r="O78" s="153">
        <v>24</v>
      </c>
      <c r="P78" s="154">
        <v>2</v>
      </c>
    </row>
    <row r="79" spans="2:16" ht="21" customHeight="1" x14ac:dyDescent="0.2">
      <c r="B79" s="169">
        <f t="shared" si="1"/>
        <v>9500</v>
      </c>
      <c r="C79" s="416">
        <f>ROUNDUP('Sys 120x2,0'!B77-'Sys 120x2,0'!B77*$J$1,0)</f>
        <v>29450</v>
      </c>
      <c r="D79" s="417"/>
      <c r="E79" s="416">
        <f>ROUNDUP('Sys 120x2,0'!C77-'Sys 120x2,0'!C77*$J$1,0)</f>
        <v>30328</v>
      </c>
      <c r="F79" s="417"/>
      <c r="G79" s="416">
        <f>ROUNDUP('Sys 120x2,0'!D77-'Sys 120x2,0'!D77*$J$1,0)</f>
        <v>30574</v>
      </c>
      <c r="H79" s="417"/>
      <c r="I79" s="416">
        <f>ROUNDUP('Sys 120x2,0'!E77-'Sys 120x2,0'!E77*$J$1,0)</f>
        <v>30817</v>
      </c>
      <c r="J79" s="417"/>
      <c r="K79" s="153">
        <v>2</v>
      </c>
      <c r="L79" s="153">
        <v>7</v>
      </c>
      <c r="M79" s="153">
        <v>4</v>
      </c>
      <c r="N79" s="153">
        <v>15</v>
      </c>
      <c r="O79" s="153">
        <v>24</v>
      </c>
      <c r="P79" s="154">
        <v>2</v>
      </c>
    </row>
    <row r="80" spans="2:16" ht="21" customHeight="1" x14ac:dyDescent="0.2">
      <c r="B80" s="169">
        <f t="shared" si="1"/>
        <v>9600</v>
      </c>
      <c r="C80" s="416">
        <f>ROUNDUP('Sys 120x2,0'!B78-'Sys 120x2,0'!B78*$J$1,0)</f>
        <v>29694</v>
      </c>
      <c r="D80" s="417"/>
      <c r="E80" s="416">
        <f>ROUNDUP('Sys 120x2,0'!C78-'Sys 120x2,0'!C78*$J$1,0)</f>
        <v>30577</v>
      </c>
      <c r="F80" s="417"/>
      <c r="G80" s="416">
        <f>ROUNDUP('Sys 120x2,0'!D78-'Sys 120x2,0'!D78*$J$1,0)</f>
        <v>30818</v>
      </c>
      <c r="H80" s="417"/>
      <c r="I80" s="416">
        <f>ROUNDUP('Sys 120x2,0'!E78-'Sys 120x2,0'!E78*$J$1,0)</f>
        <v>31064</v>
      </c>
      <c r="J80" s="417"/>
      <c r="K80" s="153">
        <v>2</v>
      </c>
      <c r="L80" s="153">
        <v>7</v>
      </c>
      <c r="M80" s="153">
        <v>4</v>
      </c>
      <c r="N80" s="153">
        <v>15</v>
      </c>
      <c r="O80" s="153">
        <v>24</v>
      </c>
      <c r="P80" s="154">
        <v>2</v>
      </c>
    </row>
    <row r="81" spans="2:16" ht="21" customHeight="1" x14ac:dyDescent="0.2">
      <c r="B81" s="169">
        <f t="shared" si="1"/>
        <v>9700</v>
      </c>
      <c r="C81" s="416">
        <f>ROUNDUP('Sys 120x2,0'!B79-'Sys 120x2,0'!B79*$J$1,0)</f>
        <v>29935</v>
      </c>
      <c r="D81" s="417"/>
      <c r="E81" s="416">
        <f>ROUNDUP('Sys 120x2,0'!C79-'Sys 120x2,0'!C79*$J$1,0)</f>
        <v>30817</v>
      </c>
      <c r="F81" s="417"/>
      <c r="G81" s="416">
        <f>ROUNDUP('Sys 120x2,0'!D79-'Sys 120x2,0'!D79*$J$1,0)</f>
        <v>31057</v>
      </c>
      <c r="H81" s="417"/>
      <c r="I81" s="416">
        <f>ROUNDUP('Sys 120x2,0'!E79-'Sys 120x2,0'!E79*$J$1,0)</f>
        <v>31303</v>
      </c>
      <c r="J81" s="417"/>
      <c r="K81" s="153">
        <v>2</v>
      </c>
      <c r="L81" s="153">
        <v>7</v>
      </c>
      <c r="M81" s="153">
        <v>4</v>
      </c>
      <c r="N81" s="153">
        <v>15</v>
      </c>
      <c r="O81" s="153">
        <v>24</v>
      </c>
      <c r="P81" s="154">
        <v>2</v>
      </c>
    </row>
    <row r="82" spans="2:16" ht="21" customHeight="1" x14ac:dyDescent="0.2">
      <c r="B82" s="169">
        <f t="shared" si="1"/>
        <v>9800</v>
      </c>
      <c r="C82" s="416">
        <f>ROUNDUP('Sys 120x2,0'!B80-'Sys 120x2,0'!B80*$J$1,0)</f>
        <v>30093</v>
      </c>
      <c r="D82" s="417"/>
      <c r="E82" s="416">
        <f>ROUNDUP('Sys 120x2,0'!C80-'Sys 120x2,0'!C80*$J$1,0)</f>
        <v>30965</v>
      </c>
      <c r="F82" s="417"/>
      <c r="G82" s="416">
        <f>ROUNDUP('Sys 120x2,0'!D80-'Sys 120x2,0'!D80*$J$1,0)</f>
        <v>31205</v>
      </c>
      <c r="H82" s="417"/>
      <c r="I82" s="416">
        <f>ROUNDUP('Sys 120x2,0'!E80-'Sys 120x2,0'!E80*$J$1,0)</f>
        <v>31446</v>
      </c>
      <c r="J82" s="417"/>
      <c r="K82" s="153">
        <v>2</v>
      </c>
      <c r="L82" s="153">
        <v>6</v>
      </c>
      <c r="M82" s="153">
        <v>2</v>
      </c>
      <c r="N82" s="153">
        <v>16</v>
      </c>
      <c r="O82" s="153">
        <v>23</v>
      </c>
      <c r="P82" s="154">
        <v>2</v>
      </c>
    </row>
    <row r="83" spans="2:16" ht="21" customHeight="1" x14ac:dyDescent="0.2">
      <c r="B83" s="169">
        <f t="shared" si="1"/>
        <v>9900</v>
      </c>
      <c r="C83" s="416">
        <f>ROUNDUP('Sys 120x2,0'!B81-'Sys 120x2,0'!B81*$J$1,0)</f>
        <v>30339</v>
      </c>
      <c r="D83" s="417"/>
      <c r="E83" s="416">
        <f>ROUNDUP('Sys 120x2,0'!C81-'Sys 120x2,0'!C81*$J$1,0)</f>
        <v>31210</v>
      </c>
      <c r="F83" s="417"/>
      <c r="G83" s="416">
        <f>ROUNDUP('Sys 120x2,0'!D81-'Sys 120x2,0'!D81*$J$1,0)</f>
        <v>31453</v>
      </c>
      <c r="H83" s="417"/>
      <c r="I83" s="416">
        <f>ROUNDUP('Sys 120x2,0'!E81-'Sys 120x2,0'!E81*$J$1,0)</f>
        <v>31692</v>
      </c>
      <c r="J83" s="417"/>
      <c r="K83" s="153">
        <v>2</v>
      </c>
      <c r="L83" s="153">
        <v>6</v>
      </c>
      <c r="M83" s="153">
        <v>2</v>
      </c>
      <c r="N83" s="153">
        <v>16</v>
      </c>
      <c r="O83" s="153">
        <v>23</v>
      </c>
      <c r="P83" s="154">
        <v>2</v>
      </c>
    </row>
    <row r="84" spans="2:16" ht="21" customHeight="1" x14ac:dyDescent="0.2">
      <c r="B84" s="169">
        <f t="shared" si="1"/>
        <v>10000</v>
      </c>
      <c r="C84" s="416">
        <f>ROUNDUP('Sys 120x2,0'!B82-'Sys 120x2,0'!B82*$J$1,0)</f>
        <v>30920</v>
      </c>
      <c r="D84" s="417"/>
      <c r="E84" s="416">
        <f>ROUNDUP('Sys 120x2,0'!C82-'Sys 120x2,0'!C82*$J$1,0)</f>
        <v>31837</v>
      </c>
      <c r="F84" s="417"/>
      <c r="G84" s="416">
        <f>ROUNDUP('Sys 120x2,0'!D82-'Sys 120x2,0'!D82*$J$1,0)</f>
        <v>32089</v>
      </c>
      <c r="H84" s="417"/>
      <c r="I84" s="416">
        <f>ROUNDUP('Sys 120x2,0'!E82-'Sys 120x2,0'!E82*$J$1,0)</f>
        <v>32345</v>
      </c>
      <c r="J84" s="417"/>
      <c r="K84" s="153">
        <v>2</v>
      </c>
      <c r="L84" s="153">
        <v>7</v>
      </c>
      <c r="M84" s="153">
        <v>4</v>
      </c>
      <c r="N84" s="153">
        <v>16</v>
      </c>
      <c r="O84" s="153">
        <v>25</v>
      </c>
      <c r="P84" s="154">
        <v>2</v>
      </c>
    </row>
    <row r="85" spans="2:16" ht="21" customHeight="1" x14ac:dyDescent="0.2">
      <c r="B85" s="169">
        <f t="shared" si="1"/>
        <v>10100</v>
      </c>
      <c r="C85" s="416">
        <f>ROUNDUP('Sys 120x2,0'!B83-'Sys 120x2,0'!B83*$J$1,0)</f>
        <v>31154</v>
      </c>
      <c r="D85" s="417"/>
      <c r="E85" s="416">
        <f>ROUNDUP('Sys 120x2,0'!C83-'Sys 120x2,0'!C83*$J$1,0)</f>
        <v>32074</v>
      </c>
      <c r="F85" s="417"/>
      <c r="G85" s="416">
        <f>ROUNDUP('Sys 120x2,0'!D83-'Sys 120x2,0'!D83*$J$1,0)</f>
        <v>32325</v>
      </c>
      <c r="H85" s="417"/>
      <c r="I85" s="416">
        <f>ROUNDUP('Sys 120x2,0'!E83-'Sys 120x2,0'!E83*$J$1,0)</f>
        <v>32580</v>
      </c>
      <c r="J85" s="417"/>
      <c r="K85" s="153">
        <v>2</v>
      </c>
      <c r="L85" s="153">
        <v>7</v>
      </c>
      <c r="M85" s="153">
        <v>4</v>
      </c>
      <c r="N85" s="153">
        <v>16</v>
      </c>
      <c r="O85" s="153">
        <v>25</v>
      </c>
      <c r="P85" s="154">
        <v>2</v>
      </c>
    </row>
    <row r="86" spans="2:16" ht="21" customHeight="1" x14ac:dyDescent="0.2">
      <c r="B86" s="169">
        <f t="shared" si="1"/>
        <v>10200</v>
      </c>
      <c r="C86" s="416">
        <f>ROUNDUP('Sys 120x2,0'!B84-'Sys 120x2,0'!B84*$J$1,0)</f>
        <v>31401</v>
      </c>
      <c r="D86" s="417"/>
      <c r="E86" s="416">
        <f>ROUNDUP('Sys 120x2,0'!C84-'Sys 120x2,0'!C84*$J$1,0)</f>
        <v>32319</v>
      </c>
      <c r="F86" s="417"/>
      <c r="G86" s="416">
        <f>ROUNDUP('Sys 120x2,0'!D84-'Sys 120x2,0'!D84*$J$1,0)</f>
        <v>32573</v>
      </c>
      <c r="H86" s="417"/>
      <c r="I86" s="416">
        <f>ROUNDUP('Sys 120x2,0'!E84-'Sys 120x2,0'!E84*$J$1,0)</f>
        <v>32824</v>
      </c>
      <c r="J86" s="417"/>
      <c r="K86" s="153">
        <v>2</v>
      </c>
      <c r="L86" s="153">
        <v>7</v>
      </c>
      <c r="M86" s="153">
        <v>4</v>
      </c>
      <c r="N86" s="153">
        <v>16</v>
      </c>
      <c r="O86" s="153">
        <v>25</v>
      </c>
      <c r="P86" s="154">
        <v>2</v>
      </c>
    </row>
    <row r="87" spans="2:16" ht="21" customHeight="1" x14ac:dyDescent="0.2">
      <c r="B87" s="169">
        <f t="shared" si="1"/>
        <v>10300</v>
      </c>
      <c r="C87" s="416">
        <f>ROUNDUP('Sys 120x2,0'!B85-'Sys 120x2,0'!B85*$J$1,0)</f>
        <v>31643</v>
      </c>
      <c r="D87" s="417"/>
      <c r="E87" s="416">
        <f>ROUNDUP('Sys 120x2,0'!C85-'Sys 120x2,0'!C85*$J$1,0)</f>
        <v>32557</v>
      </c>
      <c r="F87" s="417"/>
      <c r="G87" s="416">
        <f>ROUNDUP('Sys 120x2,0'!D85-'Sys 120x2,0'!D85*$J$1,0)</f>
        <v>32812</v>
      </c>
      <c r="H87" s="417"/>
      <c r="I87" s="416">
        <f>ROUNDUP('Sys 120x2,0'!E85-'Sys 120x2,0'!E85*$J$1,0)</f>
        <v>33067</v>
      </c>
      <c r="J87" s="417"/>
      <c r="K87" s="153">
        <v>2</v>
      </c>
      <c r="L87" s="153">
        <v>7</v>
      </c>
      <c r="M87" s="153">
        <v>4</v>
      </c>
      <c r="N87" s="153">
        <v>16</v>
      </c>
      <c r="O87" s="153">
        <v>25</v>
      </c>
      <c r="P87" s="154">
        <v>2</v>
      </c>
    </row>
    <row r="88" spans="2:16" ht="21" customHeight="1" x14ac:dyDescent="0.2">
      <c r="B88" s="169">
        <f t="shared" si="1"/>
        <v>10400</v>
      </c>
      <c r="C88" s="416">
        <f>ROUNDUP('Sys 120x2,0'!B86-'Sys 120x2,0'!B86*$J$1,0)</f>
        <v>31800</v>
      </c>
      <c r="D88" s="417"/>
      <c r="E88" s="416">
        <f>ROUNDUP('Sys 120x2,0'!C86-'Sys 120x2,0'!C86*$J$1,0)</f>
        <v>32707</v>
      </c>
      <c r="F88" s="417"/>
      <c r="G88" s="416">
        <f>ROUNDUP('Sys 120x2,0'!D86-'Sys 120x2,0'!D86*$J$1,0)</f>
        <v>32960</v>
      </c>
      <c r="H88" s="417"/>
      <c r="I88" s="416">
        <f>ROUNDUP('Sys 120x2,0'!E86-'Sys 120x2,0'!E86*$J$1,0)</f>
        <v>33212</v>
      </c>
      <c r="J88" s="417"/>
      <c r="K88" s="153">
        <v>2</v>
      </c>
      <c r="L88" s="153">
        <v>6</v>
      </c>
      <c r="M88" s="153">
        <v>2</v>
      </c>
      <c r="N88" s="153">
        <v>17</v>
      </c>
      <c r="O88" s="153">
        <v>24</v>
      </c>
      <c r="P88" s="154">
        <v>2</v>
      </c>
    </row>
    <row r="89" spans="2:16" ht="21" customHeight="1" x14ac:dyDescent="0.2">
      <c r="B89" s="169">
        <f t="shared" si="1"/>
        <v>10500</v>
      </c>
      <c r="C89" s="416">
        <f>ROUNDUP('Sys 120x2,0'!B87-'Sys 120x2,0'!B87*$J$1,0)</f>
        <v>32044</v>
      </c>
      <c r="D89" s="417"/>
      <c r="E89" s="416">
        <f>ROUNDUP('Sys 120x2,0'!C87-'Sys 120x2,0'!C87*$J$1,0)</f>
        <v>32954</v>
      </c>
      <c r="F89" s="417"/>
      <c r="G89" s="416">
        <f>ROUNDUP('Sys 120x2,0'!D87-'Sys 120x2,0'!D87*$J$1,0)</f>
        <v>33204</v>
      </c>
      <c r="H89" s="417"/>
      <c r="I89" s="416">
        <f>ROUNDUP('Sys 120x2,0'!E87-'Sys 120x2,0'!E87*$J$1,0)</f>
        <v>33455</v>
      </c>
      <c r="J89" s="417"/>
      <c r="K89" s="153">
        <v>2</v>
      </c>
      <c r="L89" s="153">
        <v>6</v>
      </c>
      <c r="M89" s="153">
        <v>2</v>
      </c>
      <c r="N89" s="153">
        <v>17</v>
      </c>
      <c r="O89" s="153">
        <v>24</v>
      </c>
      <c r="P89" s="154">
        <v>2</v>
      </c>
    </row>
    <row r="90" spans="2:16" ht="21" customHeight="1" x14ac:dyDescent="0.2">
      <c r="B90" s="169">
        <f t="shared" si="1"/>
        <v>10600</v>
      </c>
      <c r="C90" s="416">
        <f>ROUNDUP('Sys 120x2,0'!B88-'Sys 120x2,0'!B88*$J$1,0)</f>
        <v>32626</v>
      </c>
      <c r="D90" s="417"/>
      <c r="E90" s="416">
        <f>ROUNDUP('Sys 120x2,0'!C88-'Sys 120x2,0'!C88*$J$1,0)</f>
        <v>33582</v>
      </c>
      <c r="F90" s="417"/>
      <c r="G90" s="416">
        <f>ROUNDUP('Sys 120x2,0'!D88-'Sys 120x2,0'!D88*$J$1,0)</f>
        <v>33845</v>
      </c>
      <c r="H90" s="417"/>
      <c r="I90" s="416">
        <f>ROUNDUP('Sys 120x2,0'!E88-'Sys 120x2,0'!E88*$J$1,0)</f>
        <v>34109</v>
      </c>
      <c r="J90" s="417"/>
      <c r="K90" s="153">
        <v>2</v>
      </c>
      <c r="L90" s="153">
        <v>7</v>
      </c>
      <c r="M90" s="153">
        <v>4</v>
      </c>
      <c r="N90" s="153">
        <v>17</v>
      </c>
      <c r="O90" s="153">
        <v>26</v>
      </c>
      <c r="P90" s="154">
        <v>2</v>
      </c>
    </row>
    <row r="91" spans="2:16" ht="21" customHeight="1" x14ac:dyDescent="0.2">
      <c r="B91" s="169">
        <f t="shared" si="1"/>
        <v>10700</v>
      </c>
      <c r="C91" s="416">
        <f>ROUNDUP('Sys 120x2,0'!B89-'Sys 120x2,0'!B89*$J$1,0)</f>
        <v>32867</v>
      </c>
      <c r="D91" s="417"/>
      <c r="E91" s="416">
        <f>ROUNDUP('Sys 120x2,0'!C89-'Sys 120x2,0'!C89*$J$1,0)</f>
        <v>33822</v>
      </c>
      <c r="F91" s="417"/>
      <c r="G91" s="416">
        <f>ROUNDUP('Sys 120x2,0'!D89-'Sys 120x2,0'!D89*$J$1,0)</f>
        <v>34084</v>
      </c>
      <c r="H91" s="417"/>
      <c r="I91" s="416">
        <f>ROUNDUP('Sys 120x2,0'!E89-'Sys 120x2,0'!E89*$J$1,0)</f>
        <v>34348</v>
      </c>
      <c r="J91" s="417"/>
      <c r="K91" s="153">
        <v>2</v>
      </c>
      <c r="L91" s="153">
        <v>7</v>
      </c>
      <c r="M91" s="153">
        <v>4</v>
      </c>
      <c r="N91" s="153">
        <v>17</v>
      </c>
      <c r="O91" s="153">
        <v>26</v>
      </c>
      <c r="P91" s="154">
        <v>2</v>
      </c>
    </row>
    <row r="92" spans="2:16" ht="21" customHeight="1" x14ac:dyDescent="0.2">
      <c r="B92" s="169">
        <f t="shared" si="1"/>
        <v>10800</v>
      </c>
      <c r="C92" s="416">
        <f>ROUNDUP('Sys 120x2,0'!B90-'Sys 120x2,0'!B90*$J$1,0)</f>
        <v>33108</v>
      </c>
      <c r="D92" s="417"/>
      <c r="E92" s="416">
        <f>ROUNDUP('Sys 120x2,0'!C90-'Sys 120x2,0'!C90*$J$1,0)</f>
        <v>34061</v>
      </c>
      <c r="F92" s="417"/>
      <c r="G92" s="416">
        <f>ROUNDUP('Sys 120x2,0'!D90-'Sys 120x2,0'!D90*$J$1,0)</f>
        <v>34325</v>
      </c>
      <c r="H92" s="417"/>
      <c r="I92" s="416">
        <f>ROUNDUP('Sys 120x2,0'!E90-'Sys 120x2,0'!E90*$J$1,0)</f>
        <v>34590</v>
      </c>
      <c r="J92" s="417"/>
      <c r="K92" s="153">
        <v>2</v>
      </c>
      <c r="L92" s="153">
        <v>7</v>
      </c>
      <c r="M92" s="153">
        <v>4</v>
      </c>
      <c r="N92" s="153">
        <v>17</v>
      </c>
      <c r="O92" s="153">
        <v>26</v>
      </c>
      <c r="P92" s="154">
        <v>2</v>
      </c>
    </row>
    <row r="93" spans="2:16" ht="21" customHeight="1" x14ac:dyDescent="0.2">
      <c r="B93" s="169">
        <f t="shared" si="1"/>
        <v>10900</v>
      </c>
      <c r="C93" s="416">
        <f>ROUNDUP('Sys 120x2,0'!B91-'Sys 120x2,0'!B91*$J$1,0)</f>
        <v>33350</v>
      </c>
      <c r="D93" s="417"/>
      <c r="E93" s="416">
        <f>ROUNDUP('Sys 120x2,0'!C91-'Sys 120x2,0'!C91*$J$1,0)</f>
        <v>34303</v>
      </c>
      <c r="F93" s="417"/>
      <c r="G93" s="416">
        <f>ROUNDUP('Sys 120x2,0'!D91-'Sys 120x2,0'!D91*$J$1,0)</f>
        <v>34568</v>
      </c>
      <c r="H93" s="417"/>
      <c r="I93" s="416">
        <f>ROUNDUP('Sys 120x2,0'!E91-'Sys 120x2,0'!E91*$J$1,0)</f>
        <v>34832</v>
      </c>
      <c r="J93" s="417"/>
      <c r="K93" s="153">
        <v>2</v>
      </c>
      <c r="L93" s="153">
        <v>7</v>
      </c>
      <c r="M93" s="153">
        <v>4</v>
      </c>
      <c r="N93" s="153">
        <v>17</v>
      </c>
      <c r="O93" s="153">
        <v>26</v>
      </c>
      <c r="P93" s="154">
        <v>2</v>
      </c>
    </row>
    <row r="94" spans="2:16" ht="21" customHeight="1" x14ac:dyDescent="0.2">
      <c r="B94" s="169">
        <f t="shared" si="1"/>
        <v>11000</v>
      </c>
      <c r="C94" s="416">
        <f>ROUNDUP('Sys 120x2,0'!B92-'Sys 120x2,0'!B92*$J$1,0)</f>
        <v>33511</v>
      </c>
      <c r="D94" s="417"/>
      <c r="E94" s="416">
        <f>ROUNDUP('Sys 120x2,0'!C92-'Sys 120x2,0'!C92*$J$1,0)</f>
        <v>34455</v>
      </c>
      <c r="F94" s="417"/>
      <c r="G94" s="416">
        <f>ROUNDUP('Sys 120x2,0'!D92-'Sys 120x2,0'!D92*$J$1,0)</f>
        <v>34717</v>
      </c>
      <c r="H94" s="417"/>
      <c r="I94" s="416">
        <f>ROUNDUP('Sys 120x2,0'!E92-'Sys 120x2,0'!E92*$J$1,0)</f>
        <v>34980</v>
      </c>
      <c r="J94" s="417"/>
      <c r="K94" s="153">
        <v>2</v>
      </c>
      <c r="L94" s="153">
        <v>6</v>
      </c>
      <c r="M94" s="153">
        <v>2</v>
      </c>
      <c r="N94" s="153">
        <v>18</v>
      </c>
      <c r="O94" s="153">
        <v>25</v>
      </c>
      <c r="P94" s="154">
        <v>2</v>
      </c>
    </row>
    <row r="95" spans="2:16" ht="21" customHeight="1" x14ac:dyDescent="0.2">
      <c r="B95" s="169">
        <f t="shared" si="1"/>
        <v>11100</v>
      </c>
      <c r="C95" s="416">
        <f>ROUNDUP('Sys 120x2,0'!B93-'Sys 120x2,0'!B93*$J$1,0)</f>
        <v>33750</v>
      </c>
      <c r="D95" s="417"/>
      <c r="E95" s="416">
        <f>ROUNDUP('Sys 120x2,0'!C93-'Sys 120x2,0'!C93*$J$1,0)</f>
        <v>34698</v>
      </c>
      <c r="F95" s="417"/>
      <c r="G95" s="416">
        <f>ROUNDUP('Sys 120x2,0'!D93-'Sys 120x2,0'!D93*$J$1,0)</f>
        <v>34960</v>
      </c>
      <c r="H95" s="417"/>
      <c r="I95" s="416">
        <f>ROUNDUP('Sys 120x2,0'!E93-'Sys 120x2,0'!E93*$J$1,0)</f>
        <v>35221</v>
      </c>
      <c r="J95" s="417"/>
      <c r="K95" s="153">
        <v>2</v>
      </c>
      <c r="L95" s="153">
        <v>6</v>
      </c>
      <c r="M95" s="153">
        <v>2</v>
      </c>
      <c r="N95" s="153">
        <v>18</v>
      </c>
      <c r="O95" s="153">
        <v>25</v>
      </c>
      <c r="P95" s="154">
        <v>2</v>
      </c>
    </row>
    <row r="96" spans="2:16" ht="21" customHeight="1" x14ac:dyDescent="0.2">
      <c r="B96" s="169">
        <f t="shared" si="1"/>
        <v>11200</v>
      </c>
      <c r="C96" s="416">
        <f>ROUNDUP('Sys 120x2,0'!B94-'Sys 120x2,0'!B94*$J$1,0)</f>
        <v>34333</v>
      </c>
      <c r="D96" s="417"/>
      <c r="E96" s="416">
        <f>ROUNDUP('Sys 120x2,0'!C94-'Sys 120x2,0'!C94*$J$1,0)</f>
        <v>35324</v>
      </c>
      <c r="F96" s="417"/>
      <c r="G96" s="416">
        <f>ROUNDUP('Sys 120x2,0'!D94-'Sys 120x2,0'!D94*$J$1,0)</f>
        <v>35597</v>
      </c>
      <c r="H96" s="417"/>
      <c r="I96" s="416">
        <f>ROUNDUP('Sys 120x2,0'!E94-'Sys 120x2,0'!E94*$J$1,0)</f>
        <v>35873</v>
      </c>
      <c r="J96" s="417"/>
      <c r="K96" s="153">
        <v>2</v>
      </c>
      <c r="L96" s="153">
        <v>7</v>
      </c>
      <c r="M96" s="153">
        <v>4</v>
      </c>
      <c r="N96" s="153">
        <v>18</v>
      </c>
      <c r="O96" s="153">
        <v>27</v>
      </c>
      <c r="P96" s="154">
        <v>2</v>
      </c>
    </row>
    <row r="97" spans="2:16" ht="21" customHeight="1" x14ac:dyDescent="0.2">
      <c r="B97" s="169">
        <f t="shared" si="1"/>
        <v>11300</v>
      </c>
      <c r="C97" s="416">
        <f>ROUNDUP('Sys 120x2,0'!B95-'Sys 120x2,0'!B95*$J$1,0)</f>
        <v>34573</v>
      </c>
      <c r="D97" s="417"/>
      <c r="E97" s="416">
        <f>ROUNDUP('Sys 120x2,0'!C95-'Sys 120x2,0'!C95*$J$1,0)</f>
        <v>35564</v>
      </c>
      <c r="F97" s="417"/>
      <c r="G97" s="416">
        <f>ROUNDUP('Sys 120x2,0'!D95-'Sys 120x2,0'!D95*$J$1,0)</f>
        <v>35840</v>
      </c>
      <c r="H97" s="417"/>
      <c r="I97" s="416">
        <f>ROUNDUP('Sys 120x2,0'!E95-'Sys 120x2,0'!E95*$J$1,0)</f>
        <v>36111</v>
      </c>
      <c r="J97" s="417"/>
      <c r="K97" s="153">
        <v>2</v>
      </c>
      <c r="L97" s="153">
        <v>7</v>
      </c>
      <c r="M97" s="153">
        <v>4</v>
      </c>
      <c r="N97" s="153">
        <v>18</v>
      </c>
      <c r="O97" s="153">
        <v>27</v>
      </c>
      <c r="P97" s="154">
        <v>2</v>
      </c>
    </row>
    <row r="98" spans="2:16" ht="21" customHeight="1" x14ac:dyDescent="0.2">
      <c r="B98" s="169">
        <f t="shared" si="1"/>
        <v>11400</v>
      </c>
      <c r="C98" s="416">
        <f>ROUNDUP('Sys 120x2,0'!B96-'Sys 120x2,0'!B96*$J$1,0)</f>
        <v>34812</v>
      </c>
      <c r="D98" s="417"/>
      <c r="E98" s="416">
        <f>ROUNDUP('Sys 120x2,0'!C96-'Sys 120x2,0'!C96*$J$1,0)</f>
        <v>35806</v>
      </c>
      <c r="F98" s="417"/>
      <c r="G98" s="416">
        <f>ROUNDUP('Sys 120x2,0'!D96-'Sys 120x2,0'!D96*$J$1,0)</f>
        <v>36079</v>
      </c>
      <c r="H98" s="417"/>
      <c r="I98" s="416">
        <f>ROUNDUP('Sys 120x2,0'!E96-'Sys 120x2,0'!E96*$J$1,0)</f>
        <v>36354</v>
      </c>
      <c r="J98" s="417"/>
      <c r="K98" s="153">
        <v>2</v>
      </c>
      <c r="L98" s="153">
        <v>7</v>
      </c>
      <c r="M98" s="153">
        <v>4</v>
      </c>
      <c r="N98" s="153">
        <v>18</v>
      </c>
      <c r="O98" s="153">
        <v>27</v>
      </c>
      <c r="P98" s="154">
        <v>2</v>
      </c>
    </row>
    <row r="99" spans="2:16" ht="21" customHeight="1" x14ac:dyDescent="0.2">
      <c r="B99" s="169">
        <f t="shared" si="1"/>
        <v>11500</v>
      </c>
      <c r="C99" s="416">
        <f>ROUNDUP('Sys 120x2,0'!B97-'Sys 120x2,0'!B97*$J$1,0)</f>
        <v>35052</v>
      </c>
      <c r="D99" s="417"/>
      <c r="E99" s="416">
        <f>ROUNDUP('Sys 120x2,0'!C97-'Sys 120x2,0'!C97*$J$1,0)</f>
        <v>36047</v>
      </c>
      <c r="F99" s="417"/>
      <c r="G99" s="416">
        <f>ROUNDUP('Sys 120x2,0'!D97-'Sys 120x2,0'!D97*$J$1,0)</f>
        <v>36318</v>
      </c>
      <c r="H99" s="417"/>
      <c r="I99" s="416">
        <f>ROUNDUP('Sys 120x2,0'!E97-'Sys 120x2,0'!E97*$J$1,0)</f>
        <v>36593</v>
      </c>
      <c r="J99" s="417"/>
      <c r="K99" s="153">
        <v>2</v>
      </c>
      <c r="L99" s="153">
        <v>7</v>
      </c>
      <c r="M99" s="153">
        <v>4</v>
      </c>
      <c r="N99" s="153">
        <v>18</v>
      </c>
      <c r="O99" s="153">
        <v>27</v>
      </c>
      <c r="P99" s="154">
        <v>2</v>
      </c>
    </row>
    <row r="100" spans="2:16" ht="21" customHeight="1" x14ac:dyDescent="0.2">
      <c r="B100" s="169">
        <f t="shared" si="1"/>
        <v>11600</v>
      </c>
      <c r="C100" s="416">
        <f>ROUNDUP('Sys 120x2,0'!B98-'Sys 120x2,0'!B98*$J$1,0)</f>
        <v>35217</v>
      </c>
      <c r="D100" s="417"/>
      <c r="E100" s="416">
        <f>ROUNDUP('Sys 120x2,0'!C98-'Sys 120x2,0'!C98*$J$1,0)</f>
        <v>36201</v>
      </c>
      <c r="F100" s="417"/>
      <c r="G100" s="416">
        <f>ROUNDUP('Sys 120x2,0'!D98-'Sys 120x2,0'!D98*$J$1,0)</f>
        <v>36471</v>
      </c>
      <c r="H100" s="417"/>
      <c r="I100" s="416">
        <f>ROUNDUP('Sys 120x2,0'!E98-'Sys 120x2,0'!E98*$J$1,0)</f>
        <v>36743</v>
      </c>
      <c r="J100" s="417"/>
      <c r="K100" s="153">
        <v>2</v>
      </c>
      <c r="L100" s="153">
        <v>6</v>
      </c>
      <c r="M100" s="153">
        <v>2</v>
      </c>
      <c r="N100" s="153">
        <v>19</v>
      </c>
      <c r="O100" s="153">
        <v>26</v>
      </c>
      <c r="P100" s="154">
        <v>2</v>
      </c>
    </row>
    <row r="101" spans="2:16" ht="21" customHeight="1" x14ac:dyDescent="0.2">
      <c r="B101" s="169">
        <f t="shared" si="1"/>
        <v>11700</v>
      </c>
      <c r="C101" s="416">
        <f>ROUNDUP('Sys 120x2,0'!B99-'Sys 120x2,0'!B99*$J$1,0)</f>
        <v>35457</v>
      </c>
      <c r="D101" s="417"/>
      <c r="E101" s="416">
        <f>ROUNDUP('Sys 120x2,0'!C99-'Sys 120x2,0'!C99*$J$1,0)</f>
        <v>36439</v>
      </c>
      <c r="F101" s="417"/>
      <c r="G101" s="416">
        <f>ROUNDUP('Sys 120x2,0'!D99-'Sys 120x2,0'!D99*$J$1,0)</f>
        <v>36711</v>
      </c>
      <c r="H101" s="417"/>
      <c r="I101" s="416">
        <f>ROUNDUP('Sys 120x2,0'!E99-'Sys 120x2,0'!E99*$J$1,0)</f>
        <v>36984</v>
      </c>
      <c r="J101" s="417"/>
      <c r="K101" s="153">
        <v>2</v>
      </c>
      <c r="L101" s="153">
        <v>6</v>
      </c>
      <c r="M101" s="153">
        <v>2</v>
      </c>
      <c r="N101" s="153">
        <v>19</v>
      </c>
      <c r="O101" s="153">
        <v>26</v>
      </c>
      <c r="P101" s="154">
        <v>2</v>
      </c>
    </row>
    <row r="102" spans="2:16" ht="21" customHeight="1" x14ac:dyDescent="0.2">
      <c r="B102" s="169">
        <f t="shared" si="1"/>
        <v>11800</v>
      </c>
      <c r="C102" s="416">
        <f>ROUNDUP('Sys 120x2,0'!B100-'Sys 120x2,0'!B100*$J$1,0)</f>
        <v>36037</v>
      </c>
      <c r="D102" s="417"/>
      <c r="E102" s="416">
        <f>ROUNDUP('Sys 120x2,0'!C100-'Sys 120x2,0'!C100*$J$1,0)</f>
        <v>37067</v>
      </c>
      <c r="F102" s="417"/>
      <c r="G102" s="416">
        <f>ROUNDUP('Sys 120x2,0'!D100-'Sys 120x2,0'!D100*$J$1,0)</f>
        <v>37350</v>
      </c>
      <c r="H102" s="417"/>
      <c r="I102" s="416">
        <f>ROUNDUP('Sys 120x2,0'!E100-'Sys 120x2,0'!E100*$J$1,0)</f>
        <v>37636</v>
      </c>
      <c r="J102" s="417"/>
      <c r="K102" s="153">
        <v>2</v>
      </c>
      <c r="L102" s="153">
        <v>7</v>
      </c>
      <c r="M102" s="153">
        <v>4</v>
      </c>
      <c r="N102" s="153">
        <v>19</v>
      </c>
      <c r="O102" s="153">
        <v>28</v>
      </c>
      <c r="P102" s="154">
        <v>2</v>
      </c>
    </row>
    <row r="103" spans="2:16" ht="21" customHeight="1" x14ac:dyDescent="0.2">
      <c r="B103" s="169">
        <f t="shared" si="1"/>
        <v>11900</v>
      </c>
      <c r="C103" s="416">
        <f>ROUNDUP('Sys 120x2,0'!B101-'Sys 120x2,0'!B101*$J$1,0)</f>
        <v>36279</v>
      </c>
      <c r="D103" s="417"/>
      <c r="E103" s="416">
        <f>ROUNDUP('Sys 120x2,0'!C101-'Sys 120x2,0'!C101*$J$1,0)</f>
        <v>37307</v>
      </c>
      <c r="F103" s="417"/>
      <c r="G103" s="416">
        <f>ROUNDUP('Sys 120x2,0'!D101-'Sys 120x2,0'!D101*$J$1,0)</f>
        <v>37593</v>
      </c>
      <c r="H103" s="417"/>
      <c r="I103" s="416">
        <f>ROUNDUP('Sys 120x2,0'!E101-'Sys 120x2,0'!E101*$J$1,0)</f>
        <v>37876</v>
      </c>
      <c r="J103" s="417"/>
      <c r="K103" s="153">
        <v>2</v>
      </c>
      <c r="L103" s="153">
        <v>7</v>
      </c>
      <c r="M103" s="153">
        <v>4</v>
      </c>
      <c r="N103" s="153">
        <v>19</v>
      </c>
      <c r="O103" s="153">
        <v>28</v>
      </c>
      <c r="P103" s="154">
        <v>2</v>
      </c>
    </row>
    <row r="104" spans="2:16" ht="21" customHeight="1" thickBot="1" x14ac:dyDescent="0.25">
      <c r="B104" s="170">
        <f t="shared" si="1"/>
        <v>12000</v>
      </c>
      <c r="C104" s="418">
        <f>ROUNDUP('Sys 120x2,0'!B102-'Sys 120x2,0'!B102*$J$1,0)</f>
        <v>36522</v>
      </c>
      <c r="D104" s="419"/>
      <c r="E104" s="418">
        <f>ROUNDUP('Sys 120x2,0'!C102-'Sys 120x2,0'!C102*$J$1,0)</f>
        <v>37548</v>
      </c>
      <c r="F104" s="419"/>
      <c r="G104" s="418">
        <f>ROUNDUP('Sys 120x2,0'!D102-'Sys 120x2,0'!D102*$J$1,0)</f>
        <v>37836</v>
      </c>
      <c r="H104" s="419"/>
      <c r="I104" s="418">
        <f>ROUNDUP('Sys 120x2,0'!E102-'Sys 120x2,0'!E102*$J$1,0)</f>
        <v>38118</v>
      </c>
      <c r="J104" s="419"/>
      <c r="K104" s="155">
        <v>2</v>
      </c>
      <c r="L104" s="155">
        <v>7</v>
      </c>
      <c r="M104" s="155">
        <v>4</v>
      </c>
      <c r="N104" s="155">
        <v>19</v>
      </c>
      <c r="O104" s="155">
        <v>28</v>
      </c>
      <c r="P104" s="156">
        <v>2</v>
      </c>
    </row>
  </sheetData>
  <mergeCells count="415"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2:J32"/>
    <mergeCell ref="I33:J33"/>
    <mergeCell ref="I34:J34"/>
    <mergeCell ref="I25:J25"/>
    <mergeCell ref="I26:J26"/>
    <mergeCell ref="I27:J27"/>
    <mergeCell ref="I28:J28"/>
    <mergeCell ref="I29:J29"/>
    <mergeCell ref="I40:J40"/>
    <mergeCell ref="I23:J23"/>
    <mergeCell ref="I24:J24"/>
    <mergeCell ref="I15:J15"/>
    <mergeCell ref="I16:J16"/>
    <mergeCell ref="I17:J17"/>
    <mergeCell ref="I18:J18"/>
    <mergeCell ref="I19:J19"/>
    <mergeCell ref="I30:J30"/>
    <mergeCell ref="I31:J31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2:H32"/>
    <mergeCell ref="G33:H33"/>
    <mergeCell ref="G34:H34"/>
    <mergeCell ref="G25:H25"/>
    <mergeCell ref="G26:H26"/>
    <mergeCell ref="G27:H27"/>
    <mergeCell ref="G28:H28"/>
    <mergeCell ref="G29:H29"/>
    <mergeCell ref="G40:H40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14:H14"/>
    <mergeCell ref="G5:H5"/>
    <mergeCell ref="G6:H6"/>
    <mergeCell ref="G7:H7"/>
    <mergeCell ref="G8:H8"/>
    <mergeCell ref="G9:H9"/>
    <mergeCell ref="G20:H20"/>
    <mergeCell ref="G21:H21"/>
    <mergeCell ref="G22:H22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2:F32"/>
    <mergeCell ref="E33:F33"/>
    <mergeCell ref="E34:F34"/>
    <mergeCell ref="E25:F25"/>
    <mergeCell ref="E26:F26"/>
    <mergeCell ref="E27:F27"/>
    <mergeCell ref="E28:F28"/>
    <mergeCell ref="E29:F29"/>
    <mergeCell ref="E40:F40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14:F14"/>
    <mergeCell ref="E5:F5"/>
    <mergeCell ref="E6:F6"/>
    <mergeCell ref="E7:F7"/>
    <mergeCell ref="E8:F8"/>
    <mergeCell ref="E9:F9"/>
    <mergeCell ref="E20:F20"/>
    <mergeCell ref="E21:F21"/>
    <mergeCell ref="E22:F22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4:D4"/>
    <mergeCell ref="E4:F4"/>
    <mergeCell ref="G4:H4"/>
    <mergeCell ref="I4:J4"/>
    <mergeCell ref="B1:I1"/>
    <mergeCell ref="C10:D10"/>
    <mergeCell ref="C11:D11"/>
    <mergeCell ref="C12:D12"/>
    <mergeCell ref="C13:D13"/>
    <mergeCell ref="E10:F10"/>
    <mergeCell ref="E11:F11"/>
    <mergeCell ref="E12:F12"/>
    <mergeCell ref="E13:F13"/>
    <mergeCell ref="G10:H10"/>
    <mergeCell ref="G11:H11"/>
    <mergeCell ref="G12:H12"/>
    <mergeCell ref="G13:H13"/>
    <mergeCell ref="I10:J10"/>
    <mergeCell ref="I11:J11"/>
    <mergeCell ref="I12:J12"/>
    <mergeCell ref="I13:J13"/>
    <mergeCell ref="K1:P1"/>
    <mergeCell ref="C2:D2"/>
    <mergeCell ref="E2:F2"/>
    <mergeCell ref="G2:H2"/>
    <mergeCell ref="I2:J2"/>
    <mergeCell ref="K2:P2"/>
    <mergeCell ref="C3:D3"/>
    <mergeCell ref="E3:F3"/>
    <mergeCell ref="G3:H3"/>
    <mergeCell ref="I3:J3"/>
  </mergeCells>
  <pageMargins left="0.75" right="0.28000000000000003" top="0.16" bottom="0.28000000000000003" header="0.16" footer="0.28000000000000003"/>
  <pageSetup paperSize="9" orientation="portrait" verticalDpi="0" r:id="rId1"/>
  <headerFooter>
    <oddFooter>&amp;RРама П-100х2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zoomScale="70" zoomScaleNormal="70" workbookViewId="0">
      <pane ySplit="2" topLeftCell="A3" activePane="bottomLeft" state="frozen"/>
      <selection pane="bottomLeft" activeCell="AS3" sqref="AS3"/>
    </sheetView>
  </sheetViews>
  <sheetFormatPr defaultRowHeight="12.75" x14ac:dyDescent="0.2"/>
  <cols>
    <col min="1" max="1" width="9.710937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4.140625" style="8" customWidth="1"/>
    <col min="10" max="10" width="6.5703125" style="8" customWidth="1"/>
    <col min="11" max="11" width="13.7109375" style="8" customWidth="1"/>
    <col min="12" max="12" width="8.85546875" customWidth="1"/>
    <col min="13" max="13" width="9.14062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9" style="8" customWidth="1"/>
    <col min="21" max="21" width="14.42578125" style="8" customWidth="1"/>
    <col min="22" max="22" width="6.5703125" style="8" customWidth="1"/>
    <col min="23" max="23" width="13.7109375" style="8" customWidth="1"/>
    <col min="24" max="24" width="7.42578125" customWidth="1"/>
    <col min="25" max="25" width="14.140625" customWidth="1"/>
    <col min="26" max="29" width="14.140625" hidden="1" customWidth="1"/>
    <col min="30" max="31" width="9.28515625" hidden="1" customWidth="1"/>
    <col min="32" max="32" width="11" style="8" customWidth="1"/>
    <col min="33" max="33" width="14.85546875" style="8" customWidth="1"/>
    <col min="34" max="34" width="6.5703125" style="8" customWidth="1"/>
    <col min="35" max="35" width="14.5703125" style="8" customWidth="1"/>
    <col min="36" max="36" width="4.85546875" customWidth="1"/>
    <col min="37" max="37" width="8.140625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3.7109375" style="8" customWidth="1"/>
    <col min="46" max="46" width="6.5703125" style="8" customWidth="1"/>
    <col min="47" max="47" width="14.5703125" style="8" customWidth="1"/>
  </cols>
  <sheetData>
    <row r="1" spans="1:47" ht="49.5" customHeight="1" x14ac:dyDescent="0.2">
      <c r="A1" s="407" t="s">
        <v>111</v>
      </c>
      <c r="B1" s="408"/>
      <c r="C1" s="408"/>
      <c r="D1" s="408"/>
      <c r="E1" s="408"/>
      <c r="F1" s="408"/>
      <c r="G1" s="408"/>
      <c r="H1" s="408"/>
      <c r="I1" s="409"/>
      <c r="J1" s="405" t="s">
        <v>23</v>
      </c>
      <c r="K1" s="406"/>
      <c r="M1" s="407" t="s">
        <v>112</v>
      </c>
      <c r="N1" s="408"/>
      <c r="O1" s="408"/>
      <c r="P1" s="408"/>
      <c r="Q1" s="408"/>
      <c r="R1" s="408"/>
      <c r="S1" s="408"/>
      <c r="T1" s="408"/>
      <c r="U1" s="409"/>
      <c r="V1" s="405" t="s">
        <v>23</v>
      </c>
      <c r="W1" s="406"/>
      <c r="Y1" s="407" t="s">
        <v>113</v>
      </c>
      <c r="Z1" s="408"/>
      <c r="AA1" s="408"/>
      <c r="AB1" s="408"/>
      <c r="AC1" s="408"/>
      <c r="AD1" s="408"/>
      <c r="AE1" s="408"/>
      <c r="AF1" s="408"/>
      <c r="AG1" s="409"/>
      <c r="AH1" s="405" t="s">
        <v>23</v>
      </c>
      <c r="AI1" s="406"/>
      <c r="AK1" s="407" t="s">
        <v>114</v>
      </c>
      <c r="AL1" s="408"/>
      <c r="AM1" s="408"/>
      <c r="AN1" s="408"/>
      <c r="AO1" s="408"/>
      <c r="AP1" s="408"/>
      <c r="AQ1" s="408"/>
      <c r="AR1" s="408"/>
      <c r="AS1" s="409"/>
      <c r="AT1" s="405" t="s">
        <v>23</v>
      </c>
      <c r="AU1" s="406"/>
    </row>
    <row r="2" spans="1:47" ht="43.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4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4" t="s">
        <v>32</v>
      </c>
      <c r="AH2" s="45"/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4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26.549999999999997</v>
      </c>
      <c r="I3" s="49">
        <v>2725</v>
      </c>
      <c r="J3" s="48">
        <f>J2</f>
        <v>0</v>
      </c>
      <c r="K3" s="47">
        <f>ROUNDUP(I3-I3*J3,0)</f>
        <v>2725</v>
      </c>
      <c r="L3" s="8"/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27.36</v>
      </c>
      <c r="U3" s="49">
        <v>2725</v>
      </c>
      <c r="V3" s="48">
        <f>V2</f>
        <v>0</v>
      </c>
      <c r="W3" s="47">
        <f>ROUNDUP(U3-U3*V3,0)</f>
        <v>2725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27.58</v>
      </c>
      <c r="AG3" s="49">
        <v>2823</v>
      </c>
      <c r="AH3" s="48">
        <f>AH2</f>
        <v>0</v>
      </c>
      <c r="AI3" s="47">
        <f>ROUNDUP(AG3-AG3*AH3,0)</f>
        <v>2823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27.799999999999997</v>
      </c>
      <c r="AS3" s="49">
        <v>2845</v>
      </c>
      <c r="AT3" s="48">
        <f>AT2</f>
        <v>0</v>
      </c>
      <c r="AU3" s="47">
        <f>ROUNDUP(AS3-AS3*AT3,0)</f>
        <v>2845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27.53</v>
      </c>
      <c r="I4" s="49">
        <v>2819</v>
      </c>
      <c r="J4" s="48">
        <f t="shared" ref="J4:J67" si="0">J3</f>
        <v>0</v>
      </c>
      <c r="K4" s="47">
        <f t="shared" ref="K4:K67" si="1">ROUNDUP(I4-I4*J4,0)</f>
        <v>2819</v>
      </c>
      <c r="L4" s="8"/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28.34</v>
      </c>
      <c r="U4" s="49">
        <v>2819</v>
      </c>
      <c r="V4" s="48">
        <f t="shared" ref="V4:V67" si="2">V3</f>
        <v>0</v>
      </c>
      <c r="W4" s="47">
        <f t="shared" ref="W4:W67" si="3">ROUNDUP(U4-U4*V4,0)</f>
        <v>2819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28.560000000000002</v>
      </c>
      <c r="AG4" s="49">
        <v>2917</v>
      </c>
      <c r="AH4" s="48">
        <f t="shared" ref="AH4:AH67" si="4">AH3</f>
        <v>0</v>
      </c>
      <c r="AI4" s="47">
        <f t="shared" ref="AI4:AI67" si="5">ROUNDUP(AG4-AG4*AH4,0)</f>
        <v>2917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28.78</v>
      </c>
      <c r="AS4" s="49">
        <v>2939</v>
      </c>
      <c r="AT4" s="48">
        <f t="shared" ref="AT4:AT67" si="6">AT3</f>
        <v>0</v>
      </c>
      <c r="AU4" s="47">
        <f t="shared" ref="AU4:AU67" si="7">ROUNDUP(AS4-AS4*AT4,0)</f>
        <v>2939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29.31</v>
      </c>
      <c r="I5" s="49">
        <v>3048</v>
      </c>
      <c r="J5" s="48">
        <f t="shared" si="0"/>
        <v>0</v>
      </c>
      <c r="K5" s="47">
        <f t="shared" si="1"/>
        <v>3048</v>
      </c>
      <c r="L5" s="8"/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30.299999999999997</v>
      </c>
      <c r="U5" s="49">
        <v>3048</v>
      </c>
      <c r="V5" s="48">
        <f t="shared" si="2"/>
        <v>0</v>
      </c>
      <c r="W5" s="47">
        <f t="shared" si="3"/>
        <v>3048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30.569999999999997</v>
      </c>
      <c r="AG5" s="49">
        <v>3168</v>
      </c>
      <c r="AH5" s="48">
        <f t="shared" si="4"/>
        <v>0</v>
      </c>
      <c r="AI5" s="47">
        <f t="shared" si="5"/>
        <v>3168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30.839999999999996</v>
      </c>
      <c r="AS5" s="49">
        <v>3195</v>
      </c>
      <c r="AT5" s="48">
        <f t="shared" si="6"/>
        <v>0</v>
      </c>
      <c r="AU5" s="47">
        <f t="shared" si="7"/>
        <v>3195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30.269999999999992</v>
      </c>
      <c r="I6" s="49">
        <v>3140</v>
      </c>
      <c r="J6" s="48">
        <f t="shared" si="0"/>
        <v>0</v>
      </c>
      <c r="K6" s="47">
        <f t="shared" si="1"/>
        <v>3140</v>
      </c>
      <c r="L6" s="8"/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31.259999999999998</v>
      </c>
      <c r="U6" s="49">
        <v>3140</v>
      </c>
      <c r="V6" s="48">
        <f t="shared" si="2"/>
        <v>0</v>
      </c>
      <c r="W6" s="47">
        <f t="shared" si="3"/>
        <v>3140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31.529999999999998</v>
      </c>
      <c r="AG6" s="49">
        <v>3260</v>
      </c>
      <c r="AH6" s="48">
        <f t="shared" si="4"/>
        <v>0</v>
      </c>
      <c r="AI6" s="47">
        <f t="shared" si="5"/>
        <v>3260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31.799999999999994</v>
      </c>
      <c r="AS6" s="49">
        <v>3287</v>
      </c>
      <c r="AT6" s="48">
        <f t="shared" si="6"/>
        <v>0</v>
      </c>
      <c r="AU6" s="47">
        <f t="shared" si="7"/>
        <v>3287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31.249999999999996</v>
      </c>
      <c r="I7" s="49">
        <v>3232</v>
      </c>
      <c r="J7" s="48">
        <f t="shared" si="0"/>
        <v>0</v>
      </c>
      <c r="K7" s="47">
        <f t="shared" si="1"/>
        <v>3232</v>
      </c>
      <c r="L7" s="8"/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32.239999999999995</v>
      </c>
      <c r="U7" s="49">
        <v>3232</v>
      </c>
      <c r="V7" s="48">
        <f t="shared" si="2"/>
        <v>0</v>
      </c>
      <c r="W7" s="47">
        <f t="shared" si="3"/>
        <v>3232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32.51</v>
      </c>
      <c r="AG7" s="49">
        <v>3352</v>
      </c>
      <c r="AH7" s="48">
        <f t="shared" si="4"/>
        <v>0</v>
      </c>
      <c r="AI7" s="47">
        <f t="shared" si="5"/>
        <v>3352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32.779999999999994</v>
      </c>
      <c r="AS7" s="49">
        <v>3379</v>
      </c>
      <c r="AT7" s="48">
        <f t="shared" si="6"/>
        <v>0</v>
      </c>
      <c r="AU7" s="47">
        <f t="shared" si="7"/>
        <v>3379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32.21</v>
      </c>
      <c r="I8" s="49">
        <v>3324</v>
      </c>
      <c r="J8" s="48">
        <f t="shared" si="0"/>
        <v>0</v>
      </c>
      <c r="K8" s="47">
        <f t="shared" si="1"/>
        <v>3324</v>
      </c>
      <c r="L8" s="8"/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33.199999999999996</v>
      </c>
      <c r="U8" s="49">
        <v>3324</v>
      </c>
      <c r="V8" s="48">
        <f t="shared" si="2"/>
        <v>0</v>
      </c>
      <c r="W8" s="47">
        <f t="shared" si="3"/>
        <v>3324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33.47</v>
      </c>
      <c r="AG8" s="49">
        <v>3444</v>
      </c>
      <c r="AH8" s="48">
        <f t="shared" si="4"/>
        <v>0</v>
      </c>
      <c r="AI8" s="47">
        <f t="shared" si="5"/>
        <v>3444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33.739999999999995</v>
      </c>
      <c r="AS8" s="49">
        <v>3471</v>
      </c>
      <c r="AT8" s="48">
        <f t="shared" si="6"/>
        <v>0</v>
      </c>
      <c r="AU8" s="47">
        <f t="shared" si="7"/>
        <v>3471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33.29</v>
      </c>
      <c r="I9" s="49">
        <v>3379</v>
      </c>
      <c r="J9" s="48">
        <f t="shared" si="0"/>
        <v>0</v>
      </c>
      <c r="K9" s="47">
        <f t="shared" si="1"/>
        <v>3379</v>
      </c>
      <c r="L9" s="8"/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34.25</v>
      </c>
      <c r="U9" s="49">
        <v>3379</v>
      </c>
      <c r="V9" s="48">
        <f t="shared" si="2"/>
        <v>0</v>
      </c>
      <c r="W9" s="47">
        <f t="shared" si="3"/>
        <v>3379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34.510000000000005</v>
      </c>
      <c r="AG9" s="49">
        <v>3495</v>
      </c>
      <c r="AH9" s="48">
        <f t="shared" si="4"/>
        <v>0</v>
      </c>
      <c r="AI9" s="47">
        <f t="shared" si="5"/>
        <v>3495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34.770000000000003</v>
      </c>
      <c r="AS9" s="49">
        <v>3521</v>
      </c>
      <c r="AT9" s="48">
        <f t="shared" si="6"/>
        <v>0</v>
      </c>
      <c r="AU9" s="47">
        <f t="shared" si="7"/>
        <v>3521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34.270000000000003</v>
      </c>
      <c r="I10" s="49">
        <v>3471</v>
      </c>
      <c r="J10" s="48">
        <f t="shared" si="0"/>
        <v>0</v>
      </c>
      <c r="K10" s="47">
        <f t="shared" si="1"/>
        <v>3471</v>
      </c>
      <c r="L10" s="8"/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35.230000000000004</v>
      </c>
      <c r="U10" s="49">
        <v>3471</v>
      </c>
      <c r="V10" s="48">
        <f t="shared" si="2"/>
        <v>0</v>
      </c>
      <c r="W10" s="47">
        <f t="shared" si="3"/>
        <v>3471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35.49</v>
      </c>
      <c r="AG10" s="49">
        <v>3587</v>
      </c>
      <c r="AH10" s="48">
        <f t="shared" si="4"/>
        <v>0</v>
      </c>
      <c r="AI10" s="47">
        <f t="shared" si="5"/>
        <v>3587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35.750000000000007</v>
      </c>
      <c r="AS10" s="49">
        <v>3613</v>
      </c>
      <c r="AT10" s="48">
        <f t="shared" si="6"/>
        <v>0</v>
      </c>
      <c r="AU10" s="47">
        <f t="shared" si="7"/>
        <v>3613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36.050000000000004</v>
      </c>
      <c r="I11" s="49">
        <v>3702</v>
      </c>
      <c r="J11" s="48">
        <f t="shared" si="0"/>
        <v>0</v>
      </c>
      <c r="K11" s="47">
        <f t="shared" si="1"/>
        <v>3702</v>
      </c>
      <c r="L11" s="8"/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37.19</v>
      </c>
      <c r="U11" s="49">
        <v>3702</v>
      </c>
      <c r="V11" s="48">
        <f t="shared" si="2"/>
        <v>0</v>
      </c>
      <c r="W11" s="47">
        <f t="shared" si="3"/>
        <v>3702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37.5</v>
      </c>
      <c r="AG11" s="49">
        <v>3840</v>
      </c>
      <c r="AH11" s="48">
        <f t="shared" si="4"/>
        <v>0</v>
      </c>
      <c r="AI11" s="47">
        <f t="shared" si="5"/>
        <v>3840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37.81</v>
      </c>
      <c r="AS11" s="49">
        <v>3871</v>
      </c>
      <c r="AT11" s="48">
        <f t="shared" si="6"/>
        <v>0</v>
      </c>
      <c r="AU11" s="47">
        <f t="shared" si="7"/>
        <v>3871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37.010000000000005</v>
      </c>
      <c r="I12" s="49">
        <v>3792</v>
      </c>
      <c r="J12" s="48">
        <f t="shared" si="0"/>
        <v>0</v>
      </c>
      <c r="K12" s="47">
        <f t="shared" si="1"/>
        <v>3792</v>
      </c>
      <c r="L12" s="8"/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38.150000000000006</v>
      </c>
      <c r="U12" s="49">
        <v>3792</v>
      </c>
      <c r="V12" s="48">
        <f t="shared" si="2"/>
        <v>0</v>
      </c>
      <c r="W12" s="47">
        <f t="shared" si="3"/>
        <v>3792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38.460000000000008</v>
      </c>
      <c r="AG12" s="49">
        <v>3930</v>
      </c>
      <c r="AH12" s="48">
        <f t="shared" si="4"/>
        <v>0</v>
      </c>
      <c r="AI12" s="47">
        <f t="shared" si="5"/>
        <v>3930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38.770000000000003</v>
      </c>
      <c r="AS12" s="49">
        <v>3961</v>
      </c>
      <c r="AT12" s="48">
        <f t="shared" si="6"/>
        <v>0</v>
      </c>
      <c r="AU12" s="47">
        <f t="shared" si="7"/>
        <v>3961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37.99</v>
      </c>
      <c r="I13" s="49">
        <v>3886</v>
      </c>
      <c r="J13" s="48">
        <f t="shared" si="0"/>
        <v>0</v>
      </c>
      <c r="K13" s="47">
        <f t="shared" si="1"/>
        <v>3886</v>
      </c>
      <c r="L13" s="8"/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39.13000000000001</v>
      </c>
      <c r="U13" s="49">
        <v>3886</v>
      </c>
      <c r="V13" s="48">
        <f t="shared" si="2"/>
        <v>0</v>
      </c>
      <c r="W13" s="47">
        <f t="shared" si="3"/>
        <v>3886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39.440000000000005</v>
      </c>
      <c r="AG13" s="49">
        <v>4024</v>
      </c>
      <c r="AH13" s="48">
        <f t="shared" si="4"/>
        <v>0</v>
      </c>
      <c r="AI13" s="47">
        <f t="shared" si="5"/>
        <v>4024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39.75</v>
      </c>
      <c r="AS13" s="49">
        <v>4055</v>
      </c>
      <c r="AT13" s="48">
        <f t="shared" si="6"/>
        <v>0</v>
      </c>
      <c r="AU13" s="47">
        <f t="shared" si="7"/>
        <v>4055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38.95000000000001</v>
      </c>
      <c r="I14" s="49">
        <v>3978</v>
      </c>
      <c r="J14" s="48">
        <f t="shared" si="0"/>
        <v>0</v>
      </c>
      <c r="K14" s="47">
        <f t="shared" si="1"/>
        <v>3978</v>
      </c>
      <c r="L14" s="8"/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40.090000000000003</v>
      </c>
      <c r="U14" s="49">
        <v>3978</v>
      </c>
      <c r="V14" s="48">
        <f t="shared" si="2"/>
        <v>0</v>
      </c>
      <c r="W14" s="47">
        <f t="shared" si="3"/>
        <v>3978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40.400000000000006</v>
      </c>
      <c r="AG14" s="49">
        <v>4116</v>
      </c>
      <c r="AH14" s="48">
        <f t="shared" si="4"/>
        <v>0</v>
      </c>
      <c r="AI14" s="47">
        <f t="shared" si="5"/>
        <v>4116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40.710000000000008</v>
      </c>
      <c r="AS14" s="49">
        <v>4147</v>
      </c>
      <c r="AT14" s="48">
        <f t="shared" si="6"/>
        <v>0</v>
      </c>
      <c r="AU14" s="47">
        <f t="shared" si="7"/>
        <v>4147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40.050000000000004</v>
      </c>
      <c r="I15" s="49">
        <v>4033</v>
      </c>
      <c r="J15" s="48">
        <f t="shared" si="0"/>
        <v>0</v>
      </c>
      <c r="K15" s="47">
        <f t="shared" si="1"/>
        <v>4033</v>
      </c>
      <c r="L15" s="8"/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41.160000000000004</v>
      </c>
      <c r="U15" s="49">
        <v>4033</v>
      </c>
      <c r="V15" s="48">
        <f t="shared" si="2"/>
        <v>0</v>
      </c>
      <c r="W15" s="47">
        <f t="shared" si="3"/>
        <v>4033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41.46</v>
      </c>
      <c r="AG15" s="49">
        <v>4167</v>
      </c>
      <c r="AH15" s="48">
        <f t="shared" si="4"/>
        <v>0</v>
      </c>
      <c r="AI15" s="47">
        <f t="shared" si="5"/>
        <v>4167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41.760000000000005</v>
      </c>
      <c r="AS15" s="49">
        <v>4197</v>
      </c>
      <c r="AT15" s="48">
        <f t="shared" si="6"/>
        <v>0</v>
      </c>
      <c r="AU15" s="47">
        <f t="shared" si="7"/>
        <v>4197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41.010000000000005</v>
      </c>
      <c r="I16" s="49">
        <v>4125</v>
      </c>
      <c r="J16" s="48">
        <f t="shared" si="0"/>
        <v>0</v>
      </c>
      <c r="K16" s="47">
        <f t="shared" si="1"/>
        <v>4125</v>
      </c>
      <c r="L16" s="8"/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42.120000000000005</v>
      </c>
      <c r="U16" s="49">
        <v>4125</v>
      </c>
      <c r="V16" s="48">
        <f t="shared" si="2"/>
        <v>0</v>
      </c>
      <c r="W16" s="47">
        <f t="shared" si="3"/>
        <v>4125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42.42</v>
      </c>
      <c r="AG16" s="49">
        <v>4259</v>
      </c>
      <c r="AH16" s="48">
        <f t="shared" si="4"/>
        <v>0</v>
      </c>
      <c r="AI16" s="47">
        <f t="shared" si="5"/>
        <v>4259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42.720000000000006</v>
      </c>
      <c r="AS16" s="49">
        <v>4289</v>
      </c>
      <c r="AT16" s="48">
        <f t="shared" si="6"/>
        <v>0</v>
      </c>
      <c r="AU16" s="47">
        <f t="shared" si="7"/>
        <v>4289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42.790000000000006</v>
      </c>
      <c r="I17" s="49">
        <v>4354</v>
      </c>
      <c r="J17" s="48">
        <f t="shared" si="0"/>
        <v>0</v>
      </c>
      <c r="K17" s="47">
        <f t="shared" si="1"/>
        <v>4354</v>
      </c>
      <c r="L17" s="8"/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44.080000000000005</v>
      </c>
      <c r="U17" s="49">
        <v>4354</v>
      </c>
      <c r="V17" s="48">
        <f t="shared" si="2"/>
        <v>0</v>
      </c>
      <c r="W17" s="47">
        <f t="shared" si="3"/>
        <v>4354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44.43</v>
      </c>
      <c r="AG17" s="49">
        <v>4510</v>
      </c>
      <c r="AH17" s="48">
        <f t="shared" si="4"/>
        <v>0</v>
      </c>
      <c r="AI17" s="47">
        <f t="shared" si="5"/>
        <v>4510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44.780000000000008</v>
      </c>
      <c r="AS17" s="49">
        <v>4545</v>
      </c>
      <c r="AT17" s="48">
        <f t="shared" si="6"/>
        <v>0</v>
      </c>
      <c r="AU17" s="47">
        <f t="shared" si="7"/>
        <v>4545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43.77</v>
      </c>
      <c r="I18" s="49">
        <v>4448</v>
      </c>
      <c r="J18" s="48">
        <f t="shared" si="0"/>
        <v>0</v>
      </c>
      <c r="K18" s="47">
        <f t="shared" si="1"/>
        <v>4448</v>
      </c>
      <c r="L18" s="8"/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45.06</v>
      </c>
      <c r="U18" s="49">
        <v>4448</v>
      </c>
      <c r="V18" s="48">
        <f t="shared" si="2"/>
        <v>0</v>
      </c>
      <c r="W18" s="47">
        <f t="shared" si="3"/>
        <v>4448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45.41</v>
      </c>
      <c r="AG18" s="49">
        <v>4604</v>
      </c>
      <c r="AH18" s="48">
        <f t="shared" si="4"/>
        <v>0</v>
      </c>
      <c r="AI18" s="47">
        <f t="shared" si="5"/>
        <v>4604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45.760000000000005</v>
      </c>
      <c r="AS18" s="49">
        <v>4639</v>
      </c>
      <c r="AT18" s="48">
        <f t="shared" si="6"/>
        <v>0</v>
      </c>
      <c r="AU18" s="47">
        <f t="shared" si="7"/>
        <v>4639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44.730000000000004</v>
      </c>
      <c r="I19" s="49">
        <v>4538</v>
      </c>
      <c r="J19" s="48">
        <f t="shared" si="0"/>
        <v>0</v>
      </c>
      <c r="K19" s="47">
        <f t="shared" si="1"/>
        <v>4538</v>
      </c>
      <c r="L19" s="8"/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46.02</v>
      </c>
      <c r="U19" s="49">
        <v>4538</v>
      </c>
      <c r="V19" s="48">
        <f t="shared" si="2"/>
        <v>0</v>
      </c>
      <c r="W19" s="47">
        <f t="shared" si="3"/>
        <v>4538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46.37</v>
      </c>
      <c r="AG19" s="49">
        <v>4694</v>
      </c>
      <c r="AH19" s="48">
        <f t="shared" si="4"/>
        <v>0</v>
      </c>
      <c r="AI19" s="47">
        <f t="shared" si="5"/>
        <v>4694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46.720000000000006</v>
      </c>
      <c r="AS19" s="49">
        <v>4729</v>
      </c>
      <c r="AT19" s="48">
        <f t="shared" si="6"/>
        <v>0</v>
      </c>
      <c r="AU19" s="47">
        <f t="shared" si="7"/>
        <v>4729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45.690000000000005</v>
      </c>
      <c r="I20" s="49">
        <v>4630</v>
      </c>
      <c r="J20" s="48">
        <f t="shared" si="0"/>
        <v>0</v>
      </c>
      <c r="K20" s="47">
        <f t="shared" si="1"/>
        <v>4630</v>
      </c>
      <c r="L20" s="8"/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46.980000000000004</v>
      </c>
      <c r="U20" s="49">
        <v>4630</v>
      </c>
      <c r="V20" s="48">
        <f t="shared" si="2"/>
        <v>0</v>
      </c>
      <c r="W20" s="47">
        <f t="shared" si="3"/>
        <v>4630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47.33</v>
      </c>
      <c r="AG20" s="49">
        <v>4786</v>
      </c>
      <c r="AH20" s="48">
        <f t="shared" si="4"/>
        <v>0</v>
      </c>
      <c r="AI20" s="47">
        <f t="shared" si="5"/>
        <v>4786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47.680000000000007</v>
      </c>
      <c r="AS20" s="49">
        <v>4821</v>
      </c>
      <c r="AT20" s="48">
        <f t="shared" si="6"/>
        <v>0</v>
      </c>
      <c r="AU20" s="47">
        <f t="shared" si="7"/>
        <v>4821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46.790000000000006</v>
      </c>
      <c r="I21" s="49">
        <v>4687</v>
      </c>
      <c r="J21" s="48">
        <f t="shared" si="0"/>
        <v>0</v>
      </c>
      <c r="K21" s="47">
        <f t="shared" si="1"/>
        <v>4687</v>
      </c>
      <c r="L21" s="8"/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48.050000000000004</v>
      </c>
      <c r="U21" s="49">
        <v>4687</v>
      </c>
      <c r="V21" s="48">
        <f t="shared" si="2"/>
        <v>0</v>
      </c>
      <c r="W21" s="47">
        <f t="shared" si="3"/>
        <v>4687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48.39</v>
      </c>
      <c r="AG21" s="49">
        <v>4839</v>
      </c>
      <c r="AH21" s="48">
        <f t="shared" si="4"/>
        <v>0</v>
      </c>
      <c r="AI21" s="47">
        <f t="shared" si="5"/>
        <v>4839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48.730000000000004</v>
      </c>
      <c r="AS21" s="49">
        <v>4873</v>
      </c>
      <c r="AT21" s="48">
        <f t="shared" si="6"/>
        <v>0</v>
      </c>
      <c r="AU21" s="47">
        <f t="shared" si="7"/>
        <v>4873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47.75</v>
      </c>
      <c r="I22" s="49">
        <v>4777</v>
      </c>
      <c r="J22" s="48">
        <f t="shared" si="0"/>
        <v>0</v>
      </c>
      <c r="K22" s="47">
        <f t="shared" si="1"/>
        <v>4777</v>
      </c>
      <c r="L22" s="8"/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49.010000000000005</v>
      </c>
      <c r="U22" s="49">
        <v>4777</v>
      </c>
      <c r="V22" s="48">
        <f t="shared" si="2"/>
        <v>0</v>
      </c>
      <c r="W22" s="47">
        <f t="shared" si="3"/>
        <v>4777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49.350000000000009</v>
      </c>
      <c r="AG22" s="49">
        <v>4929</v>
      </c>
      <c r="AH22" s="48">
        <f t="shared" si="4"/>
        <v>0</v>
      </c>
      <c r="AI22" s="47">
        <f t="shared" si="5"/>
        <v>4929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49.690000000000005</v>
      </c>
      <c r="AS22" s="49">
        <v>4963</v>
      </c>
      <c r="AT22" s="48">
        <f t="shared" si="6"/>
        <v>0</v>
      </c>
      <c r="AU22" s="47">
        <f t="shared" si="7"/>
        <v>4963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49.53</v>
      </c>
      <c r="I23" s="49">
        <v>5008</v>
      </c>
      <c r="J23" s="48">
        <f t="shared" si="0"/>
        <v>0</v>
      </c>
      <c r="K23" s="47">
        <f t="shared" si="1"/>
        <v>5008</v>
      </c>
      <c r="L23" s="8"/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50.97</v>
      </c>
      <c r="U23" s="49">
        <v>5008</v>
      </c>
      <c r="V23" s="48">
        <f t="shared" si="2"/>
        <v>0</v>
      </c>
      <c r="W23" s="47">
        <f t="shared" si="3"/>
        <v>5008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51.36</v>
      </c>
      <c r="AG23" s="49">
        <v>5182</v>
      </c>
      <c r="AH23" s="48">
        <f t="shared" si="4"/>
        <v>0</v>
      </c>
      <c r="AI23" s="47">
        <f t="shared" si="5"/>
        <v>5182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51.75</v>
      </c>
      <c r="AS23" s="49">
        <v>5221</v>
      </c>
      <c r="AT23" s="48">
        <f t="shared" si="6"/>
        <v>0</v>
      </c>
      <c r="AU23" s="47">
        <f t="shared" si="7"/>
        <v>5221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50.509999999999991</v>
      </c>
      <c r="I24" s="49">
        <v>5100</v>
      </c>
      <c r="J24" s="48">
        <f t="shared" si="0"/>
        <v>0</v>
      </c>
      <c r="K24" s="47">
        <f t="shared" si="1"/>
        <v>5100</v>
      </c>
      <c r="L24" s="8"/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51.949999999999996</v>
      </c>
      <c r="U24" s="49">
        <v>5100</v>
      </c>
      <c r="V24" s="48">
        <f t="shared" si="2"/>
        <v>0</v>
      </c>
      <c r="W24" s="47">
        <f t="shared" si="3"/>
        <v>5100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52.339999999999989</v>
      </c>
      <c r="AG24" s="49">
        <v>5274</v>
      </c>
      <c r="AH24" s="48">
        <f t="shared" si="4"/>
        <v>0</v>
      </c>
      <c r="AI24" s="47">
        <f t="shared" si="5"/>
        <v>5274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52.73</v>
      </c>
      <c r="AS24" s="49">
        <v>5313</v>
      </c>
      <c r="AT24" s="48">
        <f t="shared" si="6"/>
        <v>0</v>
      </c>
      <c r="AU24" s="47">
        <f t="shared" si="7"/>
        <v>5313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51.47</v>
      </c>
      <c r="I25" s="49">
        <v>5192</v>
      </c>
      <c r="J25" s="48">
        <f t="shared" si="0"/>
        <v>0</v>
      </c>
      <c r="K25" s="47">
        <f t="shared" si="1"/>
        <v>5192</v>
      </c>
      <c r="L25" s="8"/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52.91</v>
      </c>
      <c r="U25" s="49">
        <v>5192</v>
      </c>
      <c r="V25" s="48">
        <f t="shared" si="2"/>
        <v>0</v>
      </c>
      <c r="W25" s="47">
        <f t="shared" si="3"/>
        <v>5192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53.3</v>
      </c>
      <c r="AG25" s="49">
        <v>5366</v>
      </c>
      <c r="AH25" s="48">
        <f t="shared" si="4"/>
        <v>0</v>
      </c>
      <c r="AI25" s="47">
        <f t="shared" si="5"/>
        <v>5366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53.69</v>
      </c>
      <c r="AS25" s="49">
        <v>5405</v>
      </c>
      <c r="AT25" s="48">
        <f t="shared" si="6"/>
        <v>0</v>
      </c>
      <c r="AU25" s="47">
        <f t="shared" si="7"/>
        <v>5405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52.429999999999993</v>
      </c>
      <c r="I26" s="49">
        <v>5284</v>
      </c>
      <c r="J26" s="48">
        <f t="shared" si="0"/>
        <v>0</v>
      </c>
      <c r="K26" s="47">
        <f t="shared" si="1"/>
        <v>5284</v>
      </c>
      <c r="L26" s="8"/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53.87</v>
      </c>
      <c r="U26" s="49">
        <v>5284</v>
      </c>
      <c r="V26" s="48">
        <f t="shared" si="2"/>
        <v>0</v>
      </c>
      <c r="W26" s="47">
        <f t="shared" si="3"/>
        <v>5284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54.259999999999991</v>
      </c>
      <c r="AG26" s="49">
        <v>5458</v>
      </c>
      <c r="AH26" s="48">
        <f t="shared" si="4"/>
        <v>0</v>
      </c>
      <c r="AI26" s="47">
        <f t="shared" si="5"/>
        <v>5458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54.65</v>
      </c>
      <c r="AS26" s="49">
        <v>5497</v>
      </c>
      <c r="AT26" s="48">
        <f t="shared" si="6"/>
        <v>0</v>
      </c>
      <c r="AU26" s="47">
        <f t="shared" si="7"/>
        <v>5497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53.53</v>
      </c>
      <c r="I27" s="49">
        <v>5339</v>
      </c>
      <c r="J27" s="48">
        <f t="shared" si="0"/>
        <v>0</v>
      </c>
      <c r="K27" s="47">
        <f t="shared" si="1"/>
        <v>5339</v>
      </c>
      <c r="L27" s="8"/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54.940000000000005</v>
      </c>
      <c r="U27" s="49">
        <v>5339</v>
      </c>
      <c r="V27" s="48">
        <f t="shared" si="2"/>
        <v>0</v>
      </c>
      <c r="W27" s="47">
        <f t="shared" si="3"/>
        <v>5339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55.320000000000007</v>
      </c>
      <c r="AG27" s="49">
        <v>5509</v>
      </c>
      <c r="AH27" s="48">
        <f t="shared" si="4"/>
        <v>0</v>
      </c>
      <c r="AI27" s="47">
        <f t="shared" si="5"/>
        <v>5509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55.70000000000001</v>
      </c>
      <c r="AS27" s="49">
        <v>5547</v>
      </c>
      <c r="AT27" s="48">
        <f t="shared" si="6"/>
        <v>0</v>
      </c>
      <c r="AU27" s="47">
        <f t="shared" si="7"/>
        <v>5547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55.95000000000001</v>
      </c>
      <c r="I28" s="49">
        <v>5595</v>
      </c>
      <c r="J28" s="48">
        <f t="shared" si="0"/>
        <v>0</v>
      </c>
      <c r="K28" s="47">
        <f t="shared" si="1"/>
        <v>5595</v>
      </c>
      <c r="L28" s="8"/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57.720000000000006</v>
      </c>
      <c r="U28" s="49">
        <v>5595</v>
      </c>
      <c r="V28" s="48">
        <f t="shared" si="2"/>
        <v>0</v>
      </c>
      <c r="W28" s="47">
        <f t="shared" si="3"/>
        <v>5595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58.20000000000001</v>
      </c>
      <c r="AG28" s="49">
        <v>5809</v>
      </c>
      <c r="AH28" s="48">
        <f t="shared" si="4"/>
        <v>0</v>
      </c>
      <c r="AI28" s="47">
        <f t="shared" si="5"/>
        <v>5809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58.680000000000007</v>
      </c>
      <c r="AS28" s="49">
        <v>5857</v>
      </c>
      <c r="AT28" s="48">
        <f t="shared" si="6"/>
        <v>0</v>
      </c>
      <c r="AU28" s="47">
        <f t="shared" si="7"/>
        <v>5857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57.75</v>
      </c>
      <c r="I29" s="49">
        <v>5826</v>
      </c>
      <c r="J29" s="48">
        <f t="shared" si="0"/>
        <v>0</v>
      </c>
      <c r="K29" s="47">
        <f t="shared" si="1"/>
        <v>5826</v>
      </c>
      <c r="L29" s="8"/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59.7</v>
      </c>
      <c r="U29" s="49">
        <v>5826</v>
      </c>
      <c r="V29" s="48">
        <f t="shared" si="2"/>
        <v>0</v>
      </c>
      <c r="W29" s="47">
        <f t="shared" si="3"/>
        <v>5826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60.230000000000004</v>
      </c>
      <c r="AG29" s="49">
        <v>6062</v>
      </c>
      <c r="AH29" s="48">
        <f t="shared" si="4"/>
        <v>0</v>
      </c>
      <c r="AI29" s="47">
        <f t="shared" si="5"/>
        <v>6062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60.760000000000005</v>
      </c>
      <c r="AS29" s="49">
        <v>6115</v>
      </c>
      <c r="AT29" s="48">
        <f t="shared" si="6"/>
        <v>0</v>
      </c>
      <c r="AU29" s="47">
        <f t="shared" si="7"/>
        <v>6115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58.710000000000008</v>
      </c>
      <c r="I30" s="49">
        <v>5918</v>
      </c>
      <c r="J30" s="48">
        <f t="shared" si="0"/>
        <v>0</v>
      </c>
      <c r="K30" s="47">
        <f t="shared" si="1"/>
        <v>5918</v>
      </c>
      <c r="L30" s="8"/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60.660000000000004</v>
      </c>
      <c r="U30" s="49">
        <v>5918</v>
      </c>
      <c r="V30" s="48">
        <f t="shared" si="2"/>
        <v>0</v>
      </c>
      <c r="W30" s="47">
        <f t="shared" si="3"/>
        <v>5918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61.190000000000005</v>
      </c>
      <c r="AG30" s="49">
        <v>6154</v>
      </c>
      <c r="AH30" s="48">
        <f t="shared" si="4"/>
        <v>0</v>
      </c>
      <c r="AI30" s="47">
        <f t="shared" si="5"/>
        <v>6154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61.720000000000006</v>
      </c>
      <c r="AS30" s="49">
        <v>6207</v>
      </c>
      <c r="AT30" s="48">
        <f t="shared" si="6"/>
        <v>0</v>
      </c>
      <c r="AU30" s="47">
        <f t="shared" si="7"/>
        <v>6207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59.67</v>
      </c>
      <c r="I31" s="49">
        <v>6008</v>
      </c>
      <c r="J31" s="48">
        <f t="shared" si="0"/>
        <v>0</v>
      </c>
      <c r="K31" s="47">
        <f t="shared" si="1"/>
        <v>6008</v>
      </c>
      <c r="L31" s="8"/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61.620000000000005</v>
      </c>
      <c r="U31" s="49">
        <v>6008</v>
      </c>
      <c r="V31" s="48">
        <f t="shared" si="2"/>
        <v>0</v>
      </c>
      <c r="W31" s="47">
        <f t="shared" si="3"/>
        <v>6008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62.150000000000006</v>
      </c>
      <c r="AG31" s="49">
        <v>6244</v>
      </c>
      <c r="AH31" s="48">
        <f t="shared" si="4"/>
        <v>0</v>
      </c>
      <c r="AI31" s="47">
        <f t="shared" si="5"/>
        <v>6244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62.680000000000007</v>
      </c>
      <c r="AS31" s="49">
        <v>6297</v>
      </c>
      <c r="AT31" s="48">
        <f t="shared" si="6"/>
        <v>0</v>
      </c>
      <c r="AU31" s="47">
        <f t="shared" si="7"/>
        <v>6297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60.650000000000006</v>
      </c>
      <c r="I32" s="49">
        <v>6102</v>
      </c>
      <c r="J32" s="48">
        <f t="shared" si="0"/>
        <v>0</v>
      </c>
      <c r="K32" s="47">
        <f t="shared" si="1"/>
        <v>6102</v>
      </c>
      <c r="L32" s="8"/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62.6</v>
      </c>
      <c r="U32" s="49">
        <v>6102</v>
      </c>
      <c r="V32" s="48">
        <f t="shared" si="2"/>
        <v>0</v>
      </c>
      <c r="W32" s="47">
        <f t="shared" si="3"/>
        <v>6102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63.13</v>
      </c>
      <c r="AG32" s="49">
        <v>6338</v>
      </c>
      <c r="AH32" s="48">
        <f t="shared" si="4"/>
        <v>0</v>
      </c>
      <c r="AI32" s="47">
        <f t="shared" si="5"/>
        <v>6338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63.660000000000004</v>
      </c>
      <c r="AS32" s="49">
        <v>6391</v>
      </c>
      <c r="AT32" s="48">
        <f t="shared" si="6"/>
        <v>0</v>
      </c>
      <c r="AU32" s="47">
        <f t="shared" si="7"/>
        <v>6391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61.73</v>
      </c>
      <c r="I33" s="49">
        <v>6157</v>
      </c>
      <c r="J33" s="48">
        <f t="shared" si="0"/>
        <v>0</v>
      </c>
      <c r="K33" s="47">
        <f t="shared" si="1"/>
        <v>6157</v>
      </c>
      <c r="L33" s="8"/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63.65</v>
      </c>
      <c r="U33" s="49">
        <v>6157</v>
      </c>
      <c r="V33" s="48">
        <f t="shared" si="2"/>
        <v>0</v>
      </c>
      <c r="W33" s="47">
        <f t="shared" si="3"/>
        <v>6157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64.17</v>
      </c>
      <c r="AG33" s="49">
        <v>6389</v>
      </c>
      <c r="AH33" s="48">
        <f t="shared" si="4"/>
        <v>0</v>
      </c>
      <c r="AI33" s="47">
        <f t="shared" si="5"/>
        <v>6389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64.69</v>
      </c>
      <c r="AS33" s="49">
        <v>6441</v>
      </c>
      <c r="AT33" s="48">
        <f t="shared" si="6"/>
        <v>0</v>
      </c>
      <c r="AU33" s="47">
        <f t="shared" si="7"/>
        <v>6441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62.69</v>
      </c>
      <c r="I34" s="49">
        <v>6247</v>
      </c>
      <c r="J34" s="48">
        <f t="shared" si="0"/>
        <v>0</v>
      </c>
      <c r="K34" s="47">
        <f t="shared" si="1"/>
        <v>6247</v>
      </c>
      <c r="L34" s="8"/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64.61</v>
      </c>
      <c r="U34" s="49">
        <v>6247</v>
      </c>
      <c r="V34" s="48">
        <f t="shared" si="2"/>
        <v>0</v>
      </c>
      <c r="W34" s="47">
        <f t="shared" si="3"/>
        <v>6247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65.13</v>
      </c>
      <c r="AG34" s="49">
        <v>6479</v>
      </c>
      <c r="AH34" s="48">
        <f t="shared" si="4"/>
        <v>0</v>
      </c>
      <c r="AI34" s="47">
        <f t="shared" si="5"/>
        <v>6479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65.649999999999991</v>
      </c>
      <c r="AS34" s="49">
        <v>6531</v>
      </c>
      <c r="AT34" s="48">
        <f t="shared" si="6"/>
        <v>0</v>
      </c>
      <c r="AU34" s="47">
        <f t="shared" si="7"/>
        <v>6531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64.489999999999995</v>
      </c>
      <c r="I35" s="49">
        <v>6480</v>
      </c>
      <c r="J35" s="48">
        <f t="shared" si="0"/>
        <v>0</v>
      </c>
      <c r="K35" s="47">
        <f t="shared" si="1"/>
        <v>6480</v>
      </c>
      <c r="L35" s="8"/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66.589999999999989</v>
      </c>
      <c r="U35" s="49">
        <v>6480</v>
      </c>
      <c r="V35" s="48">
        <f t="shared" si="2"/>
        <v>0</v>
      </c>
      <c r="W35" s="47">
        <f t="shared" si="3"/>
        <v>6480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67.16</v>
      </c>
      <c r="AG35" s="49">
        <v>6734</v>
      </c>
      <c r="AH35" s="48">
        <f t="shared" si="4"/>
        <v>0</v>
      </c>
      <c r="AI35" s="47">
        <f t="shared" si="5"/>
        <v>6734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67.72999999999999</v>
      </c>
      <c r="AS35" s="49">
        <v>6791</v>
      </c>
      <c r="AT35" s="48">
        <f t="shared" si="6"/>
        <v>0</v>
      </c>
      <c r="AU35" s="47">
        <f t="shared" si="7"/>
        <v>6791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65.449999999999989</v>
      </c>
      <c r="I36" s="49">
        <v>6570</v>
      </c>
      <c r="J36" s="48">
        <f t="shared" si="0"/>
        <v>0</v>
      </c>
      <c r="K36" s="47">
        <f t="shared" si="1"/>
        <v>6570</v>
      </c>
      <c r="L36" s="8"/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67.55</v>
      </c>
      <c r="U36" s="49">
        <v>6570</v>
      </c>
      <c r="V36" s="48">
        <f t="shared" si="2"/>
        <v>0</v>
      </c>
      <c r="W36" s="47">
        <f t="shared" si="3"/>
        <v>6570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68.12</v>
      </c>
      <c r="AG36" s="49">
        <v>6824</v>
      </c>
      <c r="AH36" s="48">
        <f t="shared" si="4"/>
        <v>0</v>
      </c>
      <c r="AI36" s="47">
        <f t="shared" si="5"/>
        <v>6824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68.69</v>
      </c>
      <c r="AS36" s="49">
        <v>6881</v>
      </c>
      <c r="AT36" s="48">
        <f t="shared" si="6"/>
        <v>0</v>
      </c>
      <c r="AU36" s="47">
        <f t="shared" si="7"/>
        <v>6881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66.41</v>
      </c>
      <c r="I37" s="49">
        <v>6662</v>
      </c>
      <c r="J37" s="48">
        <f t="shared" si="0"/>
        <v>0</v>
      </c>
      <c r="K37" s="47">
        <f t="shared" si="1"/>
        <v>6662</v>
      </c>
      <c r="L37" s="8"/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68.509999999999991</v>
      </c>
      <c r="U37" s="49">
        <v>6662</v>
      </c>
      <c r="V37" s="48">
        <f t="shared" si="2"/>
        <v>0</v>
      </c>
      <c r="W37" s="47">
        <f t="shared" si="3"/>
        <v>6662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69.08</v>
      </c>
      <c r="AG37" s="49">
        <v>6916</v>
      </c>
      <c r="AH37" s="48">
        <f t="shared" si="4"/>
        <v>0</v>
      </c>
      <c r="AI37" s="47">
        <f t="shared" si="5"/>
        <v>6916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69.650000000000006</v>
      </c>
      <c r="AS37" s="49">
        <v>6973</v>
      </c>
      <c r="AT37" s="48">
        <f t="shared" si="6"/>
        <v>0</v>
      </c>
      <c r="AU37" s="47">
        <f t="shared" si="7"/>
        <v>6973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67.39</v>
      </c>
      <c r="I38" s="49">
        <v>6754</v>
      </c>
      <c r="J38" s="48">
        <f t="shared" si="0"/>
        <v>0</v>
      </c>
      <c r="K38" s="47">
        <f t="shared" si="1"/>
        <v>6754</v>
      </c>
      <c r="L38" s="8"/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69.490000000000009</v>
      </c>
      <c r="U38" s="49">
        <v>6754</v>
      </c>
      <c r="V38" s="48">
        <f t="shared" si="2"/>
        <v>0</v>
      </c>
      <c r="W38" s="47">
        <f t="shared" si="3"/>
        <v>6754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70.06</v>
      </c>
      <c r="AG38" s="49">
        <v>7008</v>
      </c>
      <c r="AH38" s="48">
        <f t="shared" si="4"/>
        <v>0</v>
      </c>
      <c r="AI38" s="47">
        <f t="shared" si="5"/>
        <v>7008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70.63</v>
      </c>
      <c r="AS38" s="49">
        <v>7065</v>
      </c>
      <c r="AT38" s="48">
        <f t="shared" si="6"/>
        <v>0</v>
      </c>
      <c r="AU38" s="47">
        <f t="shared" si="7"/>
        <v>7065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68.47</v>
      </c>
      <c r="I39" s="49">
        <v>6809</v>
      </c>
      <c r="J39" s="48">
        <f t="shared" si="0"/>
        <v>0</v>
      </c>
      <c r="K39" s="47">
        <f t="shared" si="1"/>
        <v>6809</v>
      </c>
      <c r="L39" s="8"/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70.540000000000006</v>
      </c>
      <c r="U39" s="49">
        <v>6809</v>
      </c>
      <c r="V39" s="48">
        <f t="shared" si="2"/>
        <v>0</v>
      </c>
      <c r="W39" s="47">
        <f t="shared" si="3"/>
        <v>6809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71.100000000000009</v>
      </c>
      <c r="AG39" s="49">
        <v>7059</v>
      </c>
      <c r="AH39" s="48">
        <f t="shared" si="4"/>
        <v>0</v>
      </c>
      <c r="AI39" s="47">
        <f t="shared" si="5"/>
        <v>7059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71.660000000000011</v>
      </c>
      <c r="AS39" s="49">
        <v>7115</v>
      </c>
      <c r="AT39" s="48">
        <f t="shared" si="6"/>
        <v>0</v>
      </c>
      <c r="AU39" s="47">
        <f t="shared" si="7"/>
        <v>7115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69.45</v>
      </c>
      <c r="I40" s="49">
        <v>6903</v>
      </c>
      <c r="J40" s="48">
        <f t="shared" si="0"/>
        <v>0</v>
      </c>
      <c r="K40" s="47">
        <f t="shared" si="1"/>
        <v>6903</v>
      </c>
      <c r="L40" s="8"/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71.52</v>
      </c>
      <c r="U40" s="49">
        <v>6903</v>
      </c>
      <c r="V40" s="48">
        <f t="shared" si="2"/>
        <v>0</v>
      </c>
      <c r="W40" s="47">
        <f t="shared" si="3"/>
        <v>6903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72.080000000000013</v>
      </c>
      <c r="AG40" s="49">
        <v>7153</v>
      </c>
      <c r="AH40" s="48">
        <f t="shared" si="4"/>
        <v>0</v>
      </c>
      <c r="AI40" s="47">
        <f t="shared" si="5"/>
        <v>7153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72.640000000000015</v>
      </c>
      <c r="AS40" s="49">
        <v>7209</v>
      </c>
      <c r="AT40" s="48">
        <f t="shared" si="6"/>
        <v>0</v>
      </c>
      <c r="AU40" s="47">
        <f t="shared" si="7"/>
        <v>7209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71.23</v>
      </c>
      <c r="I41" s="49">
        <v>7132</v>
      </c>
      <c r="J41" s="48">
        <f t="shared" si="0"/>
        <v>0</v>
      </c>
      <c r="K41" s="47">
        <f t="shared" si="1"/>
        <v>7132</v>
      </c>
      <c r="L41" s="8"/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73.48</v>
      </c>
      <c r="U41" s="49">
        <v>7132</v>
      </c>
      <c r="V41" s="48">
        <f t="shared" si="2"/>
        <v>0</v>
      </c>
      <c r="W41" s="47">
        <f t="shared" si="3"/>
        <v>7132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74.09</v>
      </c>
      <c r="AG41" s="49">
        <v>7404</v>
      </c>
      <c r="AH41" s="48">
        <f t="shared" si="4"/>
        <v>0</v>
      </c>
      <c r="AI41" s="47">
        <f t="shared" si="5"/>
        <v>7404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74.7</v>
      </c>
      <c r="AS41" s="49">
        <v>7465</v>
      </c>
      <c r="AT41" s="48">
        <f t="shared" si="6"/>
        <v>0</v>
      </c>
      <c r="AU41" s="47">
        <f t="shared" si="7"/>
        <v>7465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72.19</v>
      </c>
      <c r="I42" s="49">
        <v>7224</v>
      </c>
      <c r="J42" s="48">
        <f t="shared" si="0"/>
        <v>0</v>
      </c>
      <c r="K42" s="47">
        <f t="shared" si="1"/>
        <v>7224</v>
      </c>
      <c r="L42" s="8"/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74.44</v>
      </c>
      <c r="U42" s="49">
        <v>7224</v>
      </c>
      <c r="V42" s="48">
        <f t="shared" si="2"/>
        <v>0</v>
      </c>
      <c r="W42" s="47">
        <f t="shared" si="3"/>
        <v>7224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75.05</v>
      </c>
      <c r="AG42" s="49">
        <v>7496</v>
      </c>
      <c r="AH42" s="48">
        <f t="shared" si="4"/>
        <v>0</v>
      </c>
      <c r="AI42" s="47">
        <f t="shared" si="5"/>
        <v>7496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75.66</v>
      </c>
      <c r="AS42" s="49">
        <v>7557</v>
      </c>
      <c r="AT42" s="48">
        <f t="shared" si="6"/>
        <v>0</v>
      </c>
      <c r="AU42" s="47">
        <f t="shared" si="7"/>
        <v>7557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73.17</v>
      </c>
      <c r="I43" s="49">
        <v>7316</v>
      </c>
      <c r="J43" s="48">
        <f t="shared" si="0"/>
        <v>0</v>
      </c>
      <c r="K43" s="47">
        <f t="shared" si="1"/>
        <v>7316</v>
      </c>
      <c r="L43" s="8"/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75.42</v>
      </c>
      <c r="U43" s="49">
        <v>7316</v>
      </c>
      <c r="V43" s="48">
        <f t="shared" si="2"/>
        <v>0</v>
      </c>
      <c r="W43" s="47">
        <f t="shared" si="3"/>
        <v>7316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76.03</v>
      </c>
      <c r="AG43" s="49">
        <v>7588</v>
      </c>
      <c r="AH43" s="48">
        <f t="shared" si="4"/>
        <v>0</v>
      </c>
      <c r="AI43" s="47">
        <f t="shared" si="5"/>
        <v>7588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76.64</v>
      </c>
      <c r="AS43" s="49">
        <v>7649</v>
      </c>
      <c r="AT43" s="48">
        <f t="shared" si="6"/>
        <v>0</v>
      </c>
      <c r="AU43" s="47">
        <f t="shared" si="7"/>
        <v>7649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74.13</v>
      </c>
      <c r="I44" s="49">
        <v>7408</v>
      </c>
      <c r="J44" s="48">
        <f t="shared" si="0"/>
        <v>0</v>
      </c>
      <c r="K44" s="47">
        <f t="shared" si="1"/>
        <v>7408</v>
      </c>
      <c r="L44" s="8"/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76.38</v>
      </c>
      <c r="U44" s="49">
        <v>7408</v>
      </c>
      <c r="V44" s="48">
        <f t="shared" si="2"/>
        <v>0</v>
      </c>
      <c r="W44" s="47">
        <f t="shared" si="3"/>
        <v>7408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76.989999999999995</v>
      </c>
      <c r="AG44" s="49">
        <v>7680</v>
      </c>
      <c r="AH44" s="48">
        <f t="shared" si="4"/>
        <v>0</v>
      </c>
      <c r="AI44" s="47">
        <f t="shared" si="5"/>
        <v>7680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77.599999999999994</v>
      </c>
      <c r="AS44" s="49">
        <v>7741</v>
      </c>
      <c r="AT44" s="48">
        <f t="shared" si="6"/>
        <v>0</v>
      </c>
      <c r="AU44" s="47">
        <f t="shared" si="7"/>
        <v>7741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75.210000000000008</v>
      </c>
      <c r="I45" s="49">
        <v>7463</v>
      </c>
      <c r="J45" s="48">
        <f t="shared" si="0"/>
        <v>0</v>
      </c>
      <c r="K45" s="47">
        <f t="shared" si="1"/>
        <v>7463</v>
      </c>
      <c r="L45" s="8"/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77.430000000000007</v>
      </c>
      <c r="U45" s="49">
        <v>7463</v>
      </c>
      <c r="V45" s="48">
        <f t="shared" si="2"/>
        <v>0</v>
      </c>
      <c r="W45" s="47">
        <f t="shared" si="3"/>
        <v>7463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78.03</v>
      </c>
      <c r="AG45" s="49">
        <v>7731</v>
      </c>
      <c r="AH45" s="48">
        <f t="shared" si="4"/>
        <v>0</v>
      </c>
      <c r="AI45" s="47">
        <f t="shared" si="5"/>
        <v>7731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78.63</v>
      </c>
      <c r="AS45" s="49">
        <v>7791</v>
      </c>
      <c r="AT45" s="48">
        <f t="shared" si="6"/>
        <v>0</v>
      </c>
      <c r="AU45" s="47">
        <f t="shared" si="7"/>
        <v>7791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76.19</v>
      </c>
      <c r="I46" s="49">
        <v>7555</v>
      </c>
      <c r="J46" s="48">
        <f t="shared" si="0"/>
        <v>0</v>
      </c>
      <c r="K46" s="47">
        <f t="shared" si="1"/>
        <v>7555</v>
      </c>
      <c r="L46" s="8"/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78.410000000000011</v>
      </c>
      <c r="U46" s="49">
        <v>7555</v>
      </c>
      <c r="V46" s="48">
        <f t="shared" si="2"/>
        <v>0</v>
      </c>
      <c r="W46" s="47">
        <f t="shared" si="3"/>
        <v>7555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79.010000000000005</v>
      </c>
      <c r="AG46" s="49">
        <v>7823</v>
      </c>
      <c r="AH46" s="48">
        <f t="shared" si="4"/>
        <v>0</v>
      </c>
      <c r="AI46" s="47">
        <f t="shared" si="5"/>
        <v>7823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79.610000000000014</v>
      </c>
      <c r="AS46" s="49">
        <v>7883</v>
      </c>
      <c r="AT46" s="48">
        <f t="shared" si="6"/>
        <v>0</v>
      </c>
      <c r="AU46" s="47">
        <f t="shared" si="7"/>
        <v>7883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77.97</v>
      </c>
      <c r="I47" s="49">
        <v>7786</v>
      </c>
      <c r="J47" s="48">
        <f t="shared" si="0"/>
        <v>0</v>
      </c>
      <c r="K47" s="47">
        <f t="shared" si="1"/>
        <v>7786</v>
      </c>
      <c r="L47" s="8"/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80.37</v>
      </c>
      <c r="U47" s="49">
        <v>7786</v>
      </c>
      <c r="V47" s="48">
        <f t="shared" si="2"/>
        <v>0</v>
      </c>
      <c r="W47" s="47">
        <f t="shared" si="3"/>
        <v>7786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81.02</v>
      </c>
      <c r="AG47" s="49">
        <v>8076</v>
      </c>
      <c r="AH47" s="48">
        <f t="shared" si="4"/>
        <v>0</v>
      </c>
      <c r="AI47" s="47">
        <f t="shared" si="5"/>
        <v>8076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81.67</v>
      </c>
      <c r="AS47" s="49">
        <v>8141</v>
      </c>
      <c r="AT47" s="48">
        <f t="shared" si="6"/>
        <v>0</v>
      </c>
      <c r="AU47" s="47">
        <f t="shared" si="7"/>
        <v>8141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78.930000000000007</v>
      </c>
      <c r="I48" s="49">
        <v>7876</v>
      </c>
      <c r="J48" s="48">
        <f t="shared" si="0"/>
        <v>0</v>
      </c>
      <c r="K48" s="47">
        <f t="shared" si="1"/>
        <v>7876</v>
      </c>
      <c r="L48" s="8"/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81.33</v>
      </c>
      <c r="U48" s="49">
        <v>7876</v>
      </c>
      <c r="V48" s="48">
        <f t="shared" si="2"/>
        <v>0</v>
      </c>
      <c r="W48" s="47">
        <f t="shared" si="3"/>
        <v>7876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81.97999999999999</v>
      </c>
      <c r="AG48" s="49">
        <v>8166</v>
      </c>
      <c r="AH48" s="48">
        <f t="shared" si="4"/>
        <v>0</v>
      </c>
      <c r="AI48" s="47">
        <f t="shared" si="5"/>
        <v>8166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82.63</v>
      </c>
      <c r="AS48" s="49">
        <v>8231</v>
      </c>
      <c r="AT48" s="48">
        <f t="shared" si="6"/>
        <v>0</v>
      </c>
      <c r="AU48" s="47">
        <f t="shared" si="7"/>
        <v>8231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79.910000000000011</v>
      </c>
      <c r="I49" s="49">
        <v>7970</v>
      </c>
      <c r="J49" s="48">
        <f t="shared" si="0"/>
        <v>0</v>
      </c>
      <c r="K49" s="47">
        <f t="shared" si="1"/>
        <v>7970</v>
      </c>
      <c r="L49" s="8"/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82.31</v>
      </c>
      <c r="U49" s="49">
        <v>7970</v>
      </c>
      <c r="V49" s="48">
        <f t="shared" si="2"/>
        <v>0</v>
      </c>
      <c r="W49" s="47">
        <f t="shared" si="3"/>
        <v>7970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82.96</v>
      </c>
      <c r="AG49" s="49">
        <v>8260</v>
      </c>
      <c r="AH49" s="48">
        <f t="shared" si="4"/>
        <v>0</v>
      </c>
      <c r="AI49" s="47">
        <f t="shared" si="5"/>
        <v>8260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83.61</v>
      </c>
      <c r="AS49" s="49">
        <v>8325</v>
      </c>
      <c r="AT49" s="48">
        <f t="shared" si="6"/>
        <v>0</v>
      </c>
      <c r="AU49" s="47">
        <f t="shared" si="7"/>
        <v>8325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80.87</v>
      </c>
      <c r="I50" s="49">
        <v>8060</v>
      </c>
      <c r="J50" s="48">
        <f t="shared" si="0"/>
        <v>0</v>
      </c>
      <c r="K50" s="47">
        <f t="shared" si="1"/>
        <v>8060</v>
      </c>
      <c r="L50" s="8"/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83.27</v>
      </c>
      <c r="U50" s="49">
        <v>8060</v>
      </c>
      <c r="V50" s="48">
        <f t="shared" si="2"/>
        <v>0</v>
      </c>
      <c r="W50" s="47">
        <f t="shared" si="3"/>
        <v>8060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83.919999999999987</v>
      </c>
      <c r="AG50" s="49">
        <v>8350</v>
      </c>
      <c r="AH50" s="48">
        <f t="shared" si="4"/>
        <v>0</v>
      </c>
      <c r="AI50" s="47">
        <f t="shared" si="5"/>
        <v>8350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84.57</v>
      </c>
      <c r="AS50" s="49">
        <v>8415</v>
      </c>
      <c r="AT50" s="48">
        <f t="shared" si="6"/>
        <v>0</v>
      </c>
      <c r="AU50" s="47">
        <f t="shared" si="7"/>
        <v>8415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81.950000000000017</v>
      </c>
      <c r="I51" s="49">
        <v>8115</v>
      </c>
      <c r="J51" s="48">
        <f t="shared" si="0"/>
        <v>0</v>
      </c>
      <c r="K51" s="47">
        <f t="shared" si="1"/>
        <v>8115</v>
      </c>
      <c r="L51" s="8"/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84.320000000000007</v>
      </c>
      <c r="U51" s="49">
        <v>8115</v>
      </c>
      <c r="V51" s="48">
        <f t="shared" si="2"/>
        <v>0</v>
      </c>
      <c r="W51" s="47">
        <f t="shared" si="3"/>
        <v>8115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84.960000000000008</v>
      </c>
      <c r="AG51" s="49">
        <v>8401</v>
      </c>
      <c r="AH51" s="48">
        <f t="shared" si="4"/>
        <v>0</v>
      </c>
      <c r="AI51" s="47">
        <f t="shared" si="5"/>
        <v>8401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85.600000000000009</v>
      </c>
      <c r="AS51" s="49">
        <v>8465</v>
      </c>
      <c r="AT51" s="48">
        <f t="shared" si="6"/>
        <v>0</v>
      </c>
      <c r="AU51" s="47">
        <f t="shared" si="7"/>
        <v>8465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82.93</v>
      </c>
      <c r="I52" s="49">
        <v>8209</v>
      </c>
      <c r="J52" s="48">
        <f t="shared" si="0"/>
        <v>0</v>
      </c>
      <c r="K52" s="47">
        <f t="shared" si="1"/>
        <v>8209</v>
      </c>
      <c r="L52" s="8"/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85.3</v>
      </c>
      <c r="U52" s="49">
        <v>8209</v>
      </c>
      <c r="V52" s="48">
        <f t="shared" si="2"/>
        <v>0</v>
      </c>
      <c r="W52" s="47">
        <f t="shared" si="3"/>
        <v>8209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85.94</v>
      </c>
      <c r="AG52" s="49">
        <v>8495</v>
      </c>
      <c r="AH52" s="48">
        <f t="shared" si="4"/>
        <v>0</v>
      </c>
      <c r="AI52" s="47">
        <f t="shared" si="5"/>
        <v>8495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86.58</v>
      </c>
      <c r="AS52" s="49">
        <v>8559</v>
      </c>
      <c r="AT52" s="48">
        <f t="shared" si="6"/>
        <v>0</v>
      </c>
      <c r="AU52" s="47">
        <f t="shared" si="7"/>
        <v>8559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84.710000000000022</v>
      </c>
      <c r="I53" s="49">
        <v>8438</v>
      </c>
      <c r="J53" s="48">
        <f t="shared" si="0"/>
        <v>0</v>
      </c>
      <c r="K53" s="47">
        <f t="shared" si="1"/>
        <v>8438</v>
      </c>
      <c r="L53" s="8"/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87.26</v>
      </c>
      <c r="U53" s="49">
        <v>8438</v>
      </c>
      <c r="V53" s="48">
        <f t="shared" si="2"/>
        <v>0</v>
      </c>
      <c r="W53" s="47">
        <f t="shared" si="3"/>
        <v>8438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87.95</v>
      </c>
      <c r="AG53" s="49">
        <v>8746</v>
      </c>
      <c r="AH53" s="48">
        <f t="shared" si="4"/>
        <v>0</v>
      </c>
      <c r="AI53" s="47">
        <f t="shared" si="5"/>
        <v>8746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88.640000000000015</v>
      </c>
      <c r="AS53" s="49">
        <v>8815</v>
      </c>
      <c r="AT53" s="48">
        <f t="shared" si="6"/>
        <v>0</v>
      </c>
      <c r="AU53" s="47">
        <f t="shared" si="7"/>
        <v>8815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85.690000000000026</v>
      </c>
      <c r="I54" s="49">
        <v>8532</v>
      </c>
      <c r="J54" s="48">
        <f t="shared" si="0"/>
        <v>0</v>
      </c>
      <c r="K54" s="47">
        <f t="shared" si="1"/>
        <v>8532</v>
      </c>
      <c r="L54" s="8"/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88.240000000000009</v>
      </c>
      <c r="U54" s="49">
        <v>8532</v>
      </c>
      <c r="V54" s="48">
        <f t="shared" si="2"/>
        <v>0</v>
      </c>
      <c r="W54" s="47">
        <f t="shared" si="3"/>
        <v>8532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88.93</v>
      </c>
      <c r="AG54" s="49">
        <v>8840</v>
      </c>
      <c r="AH54" s="48">
        <f t="shared" si="4"/>
        <v>0</v>
      </c>
      <c r="AI54" s="47">
        <f t="shared" si="5"/>
        <v>8840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89.62</v>
      </c>
      <c r="AS54" s="49">
        <v>8909</v>
      </c>
      <c r="AT54" s="48">
        <f t="shared" si="6"/>
        <v>0</v>
      </c>
      <c r="AU54" s="47">
        <f t="shared" si="7"/>
        <v>8909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86.65000000000002</v>
      </c>
      <c r="I55" s="49">
        <v>8622</v>
      </c>
      <c r="J55" s="48">
        <f t="shared" si="0"/>
        <v>0</v>
      </c>
      <c r="K55" s="47">
        <f t="shared" si="1"/>
        <v>8622</v>
      </c>
      <c r="L55" s="8"/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89.2</v>
      </c>
      <c r="U55" s="49">
        <v>8622</v>
      </c>
      <c r="V55" s="48">
        <f t="shared" si="2"/>
        <v>0</v>
      </c>
      <c r="W55" s="47">
        <f t="shared" si="3"/>
        <v>8622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89.89</v>
      </c>
      <c r="AG55" s="49">
        <v>8930</v>
      </c>
      <c r="AH55" s="48">
        <f t="shared" si="4"/>
        <v>0</v>
      </c>
      <c r="AI55" s="47">
        <f t="shared" si="5"/>
        <v>8930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90.580000000000013</v>
      </c>
      <c r="AS55" s="49">
        <v>8999</v>
      </c>
      <c r="AT55" s="48">
        <f t="shared" si="6"/>
        <v>0</v>
      </c>
      <c r="AU55" s="47">
        <f t="shared" si="7"/>
        <v>8999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87.610000000000014</v>
      </c>
      <c r="I56" s="49">
        <v>8714</v>
      </c>
      <c r="J56" s="48">
        <f t="shared" si="0"/>
        <v>0</v>
      </c>
      <c r="K56" s="47">
        <f t="shared" si="1"/>
        <v>8714</v>
      </c>
      <c r="L56" s="8"/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90.16</v>
      </c>
      <c r="U56" s="49">
        <v>8714</v>
      </c>
      <c r="V56" s="48">
        <f t="shared" si="2"/>
        <v>0</v>
      </c>
      <c r="W56" s="47">
        <f t="shared" si="3"/>
        <v>8714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90.85</v>
      </c>
      <c r="AG56" s="49">
        <v>9022</v>
      </c>
      <c r="AH56" s="48">
        <f t="shared" si="4"/>
        <v>0</v>
      </c>
      <c r="AI56" s="47">
        <f t="shared" si="5"/>
        <v>9022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91.539999999999992</v>
      </c>
      <c r="AS56" s="49">
        <v>9091</v>
      </c>
      <c r="AT56" s="48">
        <f t="shared" si="6"/>
        <v>0</v>
      </c>
      <c r="AU56" s="47">
        <f t="shared" si="7"/>
        <v>9091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88.710000000000008</v>
      </c>
      <c r="I57" s="49">
        <v>8771</v>
      </c>
      <c r="J57" s="48">
        <f t="shared" si="0"/>
        <v>0</v>
      </c>
      <c r="K57" s="47">
        <f t="shared" si="1"/>
        <v>8771</v>
      </c>
      <c r="L57" s="8"/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91.23</v>
      </c>
      <c r="U57" s="49">
        <v>8771</v>
      </c>
      <c r="V57" s="48">
        <f t="shared" si="2"/>
        <v>0</v>
      </c>
      <c r="W57" s="47">
        <f t="shared" si="3"/>
        <v>8771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91.91</v>
      </c>
      <c r="AG57" s="49">
        <v>9075</v>
      </c>
      <c r="AH57" s="48">
        <f t="shared" si="4"/>
        <v>0</v>
      </c>
      <c r="AI57" s="47">
        <f t="shared" si="5"/>
        <v>9075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92.59</v>
      </c>
      <c r="AS57" s="49">
        <v>9143</v>
      </c>
      <c r="AT57" s="48">
        <f t="shared" si="6"/>
        <v>0</v>
      </c>
      <c r="AU57" s="47">
        <f t="shared" si="7"/>
        <v>9143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89.670000000000016</v>
      </c>
      <c r="I58" s="49">
        <v>8861</v>
      </c>
      <c r="J58" s="48">
        <f t="shared" si="0"/>
        <v>0</v>
      </c>
      <c r="K58" s="47">
        <f t="shared" si="1"/>
        <v>8861</v>
      </c>
      <c r="L58" s="8"/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92.190000000000012</v>
      </c>
      <c r="U58" s="49">
        <v>8861</v>
      </c>
      <c r="V58" s="48">
        <f t="shared" si="2"/>
        <v>0</v>
      </c>
      <c r="W58" s="47">
        <f t="shared" si="3"/>
        <v>8861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92.87</v>
      </c>
      <c r="AG58" s="49">
        <v>9165</v>
      </c>
      <c r="AH58" s="48">
        <f t="shared" si="4"/>
        <v>0</v>
      </c>
      <c r="AI58" s="47">
        <f t="shared" si="5"/>
        <v>9165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93.550000000000011</v>
      </c>
      <c r="AS58" s="49">
        <v>9233</v>
      </c>
      <c r="AT58" s="48">
        <f t="shared" si="6"/>
        <v>0</v>
      </c>
      <c r="AU58" s="47">
        <f t="shared" si="7"/>
        <v>9233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91.45</v>
      </c>
      <c r="I59" s="49">
        <v>9092</v>
      </c>
      <c r="J59" s="48">
        <f t="shared" si="0"/>
        <v>0</v>
      </c>
      <c r="K59" s="47">
        <f t="shared" si="1"/>
        <v>9092</v>
      </c>
      <c r="L59" s="8"/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94.15</v>
      </c>
      <c r="U59" s="49">
        <v>9092</v>
      </c>
      <c r="V59" s="48">
        <f t="shared" si="2"/>
        <v>0</v>
      </c>
      <c r="W59" s="47">
        <f t="shared" si="3"/>
        <v>9092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94.88000000000001</v>
      </c>
      <c r="AG59" s="49">
        <v>9418</v>
      </c>
      <c r="AH59" s="48">
        <f t="shared" si="4"/>
        <v>0</v>
      </c>
      <c r="AI59" s="47">
        <f t="shared" si="5"/>
        <v>9418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95.61</v>
      </c>
      <c r="AS59" s="49">
        <v>9491</v>
      </c>
      <c r="AT59" s="48">
        <f t="shared" si="6"/>
        <v>0</v>
      </c>
      <c r="AU59" s="47">
        <f t="shared" si="7"/>
        <v>9491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92.430000000000021</v>
      </c>
      <c r="I60" s="49">
        <v>9184</v>
      </c>
      <c r="J60" s="48">
        <f t="shared" si="0"/>
        <v>0</v>
      </c>
      <c r="K60" s="47">
        <f t="shared" si="1"/>
        <v>9184</v>
      </c>
      <c r="L60" s="8"/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95.13000000000001</v>
      </c>
      <c r="U60" s="49">
        <v>9184</v>
      </c>
      <c r="V60" s="48">
        <f t="shared" si="2"/>
        <v>0</v>
      </c>
      <c r="W60" s="47">
        <f t="shared" si="3"/>
        <v>9184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95.86</v>
      </c>
      <c r="AG60" s="49">
        <v>9510</v>
      </c>
      <c r="AH60" s="48">
        <f t="shared" si="4"/>
        <v>0</v>
      </c>
      <c r="AI60" s="47">
        <f t="shared" si="5"/>
        <v>9510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96.59</v>
      </c>
      <c r="AS60" s="49">
        <v>9583</v>
      </c>
      <c r="AT60" s="48">
        <f t="shared" si="6"/>
        <v>0</v>
      </c>
      <c r="AU60" s="47">
        <f t="shared" si="7"/>
        <v>9583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93.39</v>
      </c>
      <c r="I61" s="49">
        <v>9276</v>
      </c>
      <c r="J61" s="48">
        <f t="shared" si="0"/>
        <v>0</v>
      </c>
      <c r="K61" s="47">
        <f t="shared" si="1"/>
        <v>9276</v>
      </c>
      <c r="L61" s="8"/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96.09</v>
      </c>
      <c r="U61" s="49">
        <v>9276</v>
      </c>
      <c r="V61" s="48">
        <f t="shared" si="2"/>
        <v>0</v>
      </c>
      <c r="W61" s="47">
        <f t="shared" si="3"/>
        <v>9276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96.820000000000007</v>
      </c>
      <c r="AG61" s="49">
        <v>9602</v>
      </c>
      <c r="AH61" s="48">
        <f t="shared" si="4"/>
        <v>0</v>
      </c>
      <c r="AI61" s="47">
        <f t="shared" si="5"/>
        <v>9602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97.55</v>
      </c>
      <c r="AS61" s="49">
        <v>9675</v>
      </c>
      <c r="AT61" s="48">
        <f t="shared" si="6"/>
        <v>0</v>
      </c>
      <c r="AU61" s="47">
        <f t="shared" si="7"/>
        <v>9675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94.350000000000009</v>
      </c>
      <c r="I62" s="49">
        <v>9366</v>
      </c>
      <c r="J62" s="48">
        <f t="shared" si="0"/>
        <v>0</v>
      </c>
      <c r="K62" s="47">
        <f t="shared" si="1"/>
        <v>9366</v>
      </c>
      <c r="L62" s="8"/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97.050000000000011</v>
      </c>
      <c r="U62" s="49">
        <v>9366</v>
      </c>
      <c r="V62" s="48">
        <f t="shared" si="2"/>
        <v>0</v>
      </c>
      <c r="W62" s="47">
        <f t="shared" si="3"/>
        <v>9366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97.780000000000015</v>
      </c>
      <c r="AG62" s="49">
        <v>9692</v>
      </c>
      <c r="AH62" s="48">
        <f t="shared" si="4"/>
        <v>0</v>
      </c>
      <c r="AI62" s="47">
        <f t="shared" si="5"/>
        <v>9692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98.51</v>
      </c>
      <c r="AS62" s="49">
        <v>9765</v>
      </c>
      <c r="AT62" s="48">
        <f t="shared" si="6"/>
        <v>0</v>
      </c>
      <c r="AU62" s="47">
        <f t="shared" si="7"/>
        <v>9765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95.450000000000017</v>
      </c>
      <c r="I63" s="49">
        <v>9423</v>
      </c>
      <c r="J63" s="48">
        <f t="shared" si="0"/>
        <v>0</v>
      </c>
      <c r="K63" s="47">
        <f t="shared" si="1"/>
        <v>9423</v>
      </c>
      <c r="L63" s="8"/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98.12</v>
      </c>
      <c r="U63" s="49">
        <v>9423</v>
      </c>
      <c r="V63" s="48">
        <f t="shared" si="2"/>
        <v>0</v>
      </c>
      <c r="W63" s="47">
        <f t="shared" si="3"/>
        <v>9423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98.840000000000018</v>
      </c>
      <c r="AG63" s="49">
        <v>9745</v>
      </c>
      <c r="AH63" s="48">
        <f t="shared" si="4"/>
        <v>0</v>
      </c>
      <c r="AI63" s="47">
        <f t="shared" si="5"/>
        <v>9745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99.560000000000016</v>
      </c>
      <c r="AS63" s="49">
        <v>9817</v>
      </c>
      <c r="AT63" s="48">
        <f t="shared" si="6"/>
        <v>0</v>
      </c>
      <c r="AU63" s="47">
        <f t="shared" si="7"/>
        <v>9817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96.410000000000025</v>
      </c>
      <c r="I64" s="49">
        <v>9515</v>
      </c>
      <c r="J64" s="48">
        <f t="shared" si="0"/>
        <v>0</v>
      </c>
      <c r="K64" s="47">
        <f t="shared" si="1"/>
        <v>9515</v>
      </c>
      <c r="L64" s="8"/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99.080000000000013</v>
      </c>
      <c r="U64" s="49">
        <v>9515</v>
      </c>
      <c r="V64" s="48">
        <f t="shared" si="2"/>
        <v>0</v>
      </c>
      <c r="W64" s="47">
        <f t="shared" si="3"/>
        <v>9515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99.800000000000026</v>
      </c>
      <c r="AG64" s="49">
        <v>9837</v>
      </c>
      <c r="AH64" s="48">
        <f t="shared" si="4"/>
        <v>0</v>
      </c>
      <c r="AI64" s="47">
        <f t="shared" si="5"/>
        <v>9837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100.52000000000002</v>
      </c>
      <c r="AS64" s="49">
        <v>9909</v>
      </c>
      <c r="AT64" s="48">
        <f t="shared" si="6"/>
        <v>0</v>
      </c>
      <c r="AU64" s="47">
        <f t="shared" si="7"/>
        <v>9909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98.210000000000008</v>
      </c>
      <c r="I65" s="49">
        <v>9746</v>
      </c>
      <c r="J65" s="48">
        <f t="shared" si="0"/>
        <v>0</v>
      </c>
      <c r="K65" s="47">
        <f t="shared" si="1"/>
        <v>9746</v>
      </c>
      <c r="L65" s="8"/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101.05999999999999</v>
      </c>
      <c r="U65" s="49">
        <v>9746</v>
      </c>
      <c r="V65" s="48">
        <f t="shared" si="2"/>
        <v>0</v>
      </c>
      <c r="W65" s="47">
        <f t="shared" si="3"/>
        <v>9746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101.83</v>
      </c>
      <c r="AG65" s="49">
        <v>10090</v>
      </c>
      <c r="AH65" s="48">
        <f t="shared" si="4"/>
        <v>0</v>
      </c>
      <c r="AI65" s="47">
        <f t="shared" si="5"/>
        <v>10090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102.6</v>
      </c>
      <c r="AS65" s="49">
        <v>10167</v>
      </c>
      <c r="AT65" s="48">
        <f t="shared" si="6"/>
        <v>0</v>
      </c>
      <c r="AU65" s="47">
        <f t="shared" si="7"/>
        <v>10167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99.170000000000016</v>
      </c>
      <c r="I66" s="49">
        <v>9838</v>
      </c>
      <c r="J66" s="48">
        <f t="shared" si="0"/>
        <v>0</v>
      </c>
      <c r="K66" s="47">
        <f t="shared" si="1"/>
        <v>9838</v>
      </c>
      <c r="L66" s="8"/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102.02</v>
      </c>
      <c r="U66" s="49">
        <v>9838</v>
      </c>
      <c r="V66" s="48">
        <f t="shared" si="2"/>
        <v>0</v>
      </c>
      <c r="W66" s="47">
        <f t="shared" si="3"/>
        <v>9838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102.79</v>
      </c>
      <c r="AG66" s="49">
        <v>10182</v>
      </c>
      <c r="AH66" s="48">
        <f t="shared" si="4"/>
        <v>0</v>
      </c>
      <c r="AI66" s="47">
        <f t="shared" si="5"/>
        <v>10182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103.56</v>
      </c>
      <c r="AS66" s="49">
        <v>10259</v>
      </c>
      <c r="AT66" s="48">
        <f t="shared" si="6"/>
        <v>0</v>
      </c>
      <c r="AU66" s="47">
        <f t="shared" si="7"/>
        <v>10259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100.13</v>
      </c>
      <c r="I67" s="49">
        <v>9928</v>
      </c>
      <c r="J67" s="48">
        <f t="shared" si="0"/>
        <v>0</v>
      </c>
      <c r="K67" s="47">
        <f t="shared" si="1"/>
        <v>9928</v>
      </c>
      <c r="L67" s="8"/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102.97999999999999</v>
      </c>
      <c r="U67" s="49">
        <v>9928</v>
      </c>
      <c r="V67" s="48">
        <f t="shared" si="2"/>
        <v>0</v>
      </c>
      <c r="W67" s="47">
        <f t="shared" si="3"/>
        <v>9928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103.75</v>
      </c>
      <c r="AG67" s="49">
        <v>10272</v>
      </c>
      <c r="AH67" s="48">
        <f t="shared" si="4"/>
        <v>0</v>
      </c>
      <c r="AI67" s="47">
        <f t="shared" si="5"/>
        <v>10272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104.52</v>
      </c>
      <c r="AS67" s="49">
        <v>10349</v>
      </c>
      <c r="AT67" s="48">
        <f t="shared" si="6"/>
        <v>0</v>
      </c>
      <c r="AU67" s="47">
        <f t="shared" si="7"/>
        <v>10349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101.11000000000001</v>
      </c>
      <c r="I68" s="49">
        <v>10022</v>
      </c>
      <c r="J68" s="48">
        <f t="shared" ref="J68:J103" si="8">J67</f>
        <v>0</v>
      </c>
      <c r="K68" s="47">
        <f t="shared" ref="K68:K103" si="9">ROUNDUP(I68-I68*J68,0)</f>
        <v>10022</v>
      </c>
      <c r="L68" s="8"/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103.96</v>
      </c>
      <c r="U68" s="49">
        <v>10022</v>
      </c>
      <c r="V68" s="48">
        <f t="shared" ref="V68:V103" si="10">V67</f>
        <v>0</v>
      </c>
      <c r="W68" s="47">
        <f t="shared" ref="W68:W103" si="11">ROUNDUP(U68-U68*V68,0)</f>
        <v>10022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104.73</v>
      </c>
      <c r="AG68" s="49">
        <v>10366</v>
      </c>
      <c r="AH68" s="48">
        <f t="shared" ref="AH68:AH103" si="12">AH67</f>
        <v>0</v>
      </c>
      <c r="AI68" s="47">
        <f t="shared" ref="AI68:AI103" si="13">ROUNDUP(AG68-AG68*AH68,0)</f>
        <v>10366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105.5</v>
      </c>
      <c r="AS68" s="49">
        <v>10443</v>
      </c>
      <c r="AT68" s="48">
        <f t="shared" ref="AT68:AT103" si="14">AT67</f>
        <v>0</v>
      </c>
      <c r="AU68" s="47">
        <f t="shared" ref="AU68:AU103" si="15">ROUNDUP(AS68-AS68*AT68,0)</f>
        <v>10443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102.19000000000001</v>
      </c>
      <c r="I69" s="49">
        <v>10077</v>
      </c>
      <c r="J69" s="48">
        <f t="shared" si="8"/>
        <v>0</v>
      </c>
      <c r="K69" s="47">
        <f t="shared" si="9"/>
        <v>10077</v>
      </c>
      <c r="L69" s="8"/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105.01000000000002</v>
      </c>
      <c r="U69" s="49">
        <v>10077</v>
      </c>
      <c r="V69" s="48">
        <f t="shared" si="10"/>
        <v>0</v>
      </c>
      <c r="W69" s="47">
        <f t="shared" si="11"/>
        <v>10077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105.77000000000002</v>
      </c>
      <c r="AG69" s="49">
        <v>10417</v>
      </c>
      <c r="AH69" s="48">
        <f t="shared" si="12"/>
        <v>0</v>
      </c>
      <c r="AI69" s="47">
        <f t="shared" si="13"/>
        <v>10417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106.53000000000003</v>
      </c>
      <c r="AS69" s="49">
        <v>10493</v>
      </c>
      <c r="AT69" s="48">
        <f t="shared" si="14"/>
        <v>0</v>
      </c>
      <c r="AU69" s="47">
        <f t="shared" si="15"/>
        <v>10493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103.15000000000002</v>
      </c>
      <c r="I70" s="49">
        <v>10167</v>
      </c>
      <c r="J70" s="48">
        <f t="shared" si="8"/>
        <v>0</v>
      </c>
      <c r="K70" s="47">
        <f t="shared" si="9"/>
        <v>10167</v>
      </c>
      <c r="L70" s="8"/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105.97000000000001</v>
      </c>
      <c r="U70" s="49">
        <v>10167</v>
      </c>
      <c r="V70" s="48">
        <f t="shared" si="10"/>
        <v>0</v>
      </c>
      <c r="W70" s="47">
        <f t="shared" si="11"/>
        <v>10167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106.73000000000002</v>
      </c>
      <c r="AG70" s="49">
        <v>10507</v>
      </c>
      <c r="AH70" s="48">
        <f t="shared" si="12"/>
        <v>0</v>
      </c>
      <c r="AI70" s="47">
        <f t="shared" si="13"/>
        <v>10507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107.49000000000002</v>
      </c>
      <c r="AS70" s="49">
        <v>10583</v>
      </c>
      <c r="AT70" s="48">
        <f t="shared" si="14"/>
        <v>0</v>
      </c>
      <c r="AU70" s="47">
        <f t="shared" si="15"/>
        <v>10583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104.95</v>
      </c>
      <c r="I71" s="49">
        <v>10400</v>
      </c>
      <c r="J71" s="48">
        <f t="shared" si="8"/>
        <v>0</v>
      </c>
      <c r="K71" s="47">
        <f t="shared" si="9"/>
        <v>10400</v>
      </c>
      <c r="L71" s="8"/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107.95</v>
      </c>
      <c r="U71" s="49">
        <v>10400</v>
      </c>
      <c r="V71" s="48">
        <f t="shared" si="10"/>
        <v>0</v>
      </c>
      <c r="W71" s="47">
        <f t="shared" si="11"/>
        <v>10400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108.76</v>
      </c>
      <c r="AG71" s="49">
        <v>10762</v>
      </c>
      <c r="AH71" s="48">
        <f t="shared" si="12"/>
        <v>0</v>
      </c>
      <c r="AI71" s="47">
        <f t="shared" si="13"/>
        <v>10762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109.57000000000001</v>
      </c>
      <c r="AS71" s="49">
        <v>10843</v>
      </c>
      <c r="AT71" s="48">
        <f t="shared" si="14"/>
        <v>0</v>
      </c>
      <c r="AU71" s="47">
        <f t="shared" si="15"/>
        <v>10843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105.91000000000001</v>
      </c>
      <c r="I72" s="49">
        <v>10490</v>
      </c>
      <c r="J72" s="48">
        <f t="shared" si="8"/>
        <v>0</v>
      </c>
      <c r="K72" s="47">
        <f t="shared" si="9"/>
        <v>10490</v>
      </c>
      <c r="L72" s="8"/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108.91</v>
      </c>
      <c r="U72" s="49">
        <v>10490</v>
      </c>
      <c r="V72" s="48">
        <f t="shared" si="10"/>
        <v>0</v>
      </c>
      <c r="W72" s="47">
        <f t="shared" si="11"/>
        <v>10490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109.72</v>
      </c>
      <c r="AG72" s="49">
        <v>10852</v>
      </c>
      <c r="AH72" s="48">
        <f t="shared" si="12"/>
        <v>0</v>
      </c>
      <c r="AI72" s="47">
        <f t="shared" si="13"/>
        <v>10852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110.53</v>
      </c>
      <c r="AS72" s="49">
        <v>10933</v>
      </c>
      <c r="AT72" s="48">
        <f t="shared" si="14"/>
        <v>0</v>
      </c>
      <c r="AU72" s="47">
        <f t="shared" si="15"/>
        <v>10933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106.87000000000002</v>
      </c>
      <c r="I73" s="49">
        <v>10582</v>
      </c>
      <c r="J73" s="48">
        <f t="shared" si="8"/>
        <v>0</v>
      </c>
      <c r="K73" s="47">
        <f t="shared" si="9"/>
        <v>10582</v>
      </c>
      <c r="L73" s="8"/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109.87</v>
      </c>
      <c r="U73" s="49">
        <v>10582</v>
      </c>
      <c r="V73" s="48">
        <f t="shared" si="10"/>
        <v>0</v>
      </c>
      <c r="W73" s="47">
        <f t="shared" si="11"/>
        <v>10582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110.68</v>
      </c>
      <c r="AG73" s="49">
        <v>10944</v>
      </c>
      <c r="AH73" s="48">
        <f t="shared" si="12"/>
        <v>0</v>
      </c>
      <c r="AI73" s="47">
        <f t="shared" si="13"/>
        <v>10944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111.49000000000001</v>
      </c>
      <c r="AS73" s="49">
        <v>11025</v>
      </c>
      <c r="AT73" s="48">
        <f t="shared" si="14"/>
        <v>0</v>
      </c>
      <c r="AU73" s="47">
        <f t="shared" si="15"/>
        <v>11025</v>
      </c>
    </row>
    <row r="74" spans="1:47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109.31</v>
      </c>
      <c r="I74" s="49">
        <v>10838</v>
      </c>
      <c r="J74" s="48">
        <f t="shared" si="8"/>
        <v>0</v>
      </c>
      <c r="K74" s="47">
        <f t="shared" si="9"/>
        <v>10838</v>
      </c>
      <c r="L74" s="8"/>
      <c r="M74" s="28">
        <v>9.1</v>
      </c>
      <c r="N74" s="29">
        <v>2</v>
      </c>
      <c r="O74" s="30">
        <v>7</v>
      </c>
      <c r="P74" s="29">
        <v>4</v>
      </c>
      <c r="Q74" s="29">
        <v>14</v>
      </c>
      <c r="R74" s="29">
        <v>23</v>
      </c>
      <c r="S74" s="29">
        <v>2</v>
      </c>
      <c r="T74" s="18">
        <v>112.67</v>
      </c>
      <c r="U74" s="49">
        <v>10838</v>
      </c>
      <c r="V74" s="48">
        <f t="shared" si="10"/>
        <v>0</v>
      </c>
      <c r="W74" s="47">
        <f t="shared" si="11"/>
        <v>10838</v>
      </c>
      <c r="Y74" s="28">
        <v>9.1</v>
      </c>
      <c r="Z74" s="29">
        <v>2</v>
      </c>
      <c r="AA74" s="30">
        <v>7</v>
      </c>
      <c r="AB74" s="29">
        <v>4</v>
      </c>
      <c r="AC74" s="29">
        <v>14</v>
      </c>
      <c r="AD74" s="29">
        <v>23</v>
      </c>
      <c r="AE74" s="29">
        <v>2</v>
      </c>
      <c r="AF74" s="18">
        <v>113.58000000000001</v>
      </c>
      <c r="AG74" s="49">
        <v>11244</v>
      </c>
      <c r="AH74" s="48">
        <f t="shared" si="12"/>
        <v>0</v>
      </c>
      <c r="AI74" s="47">
        <f t="shared" si="13"/>
        <v>11244</v>
      </c>
      <c r="AK74" s="28">
        <v>9.1</v>
      </c>
      <c r="AL74" s="29">
        <v>2</v>
      </c>
      <c r="AM74" s="30">
        <v>7</v>
      </c>
      <c r="AN74" s="29">
        <v>4</v>
      </c>
      <c r="AO74" s="29">
        <v>14</v>
      </c>
      <c r="AP74" s="29">
        <v>23</v>
      </c>
      <c r="AQ74" s="29">
        <v>2</v>
      </c>
      <c r="AR74" s="18">
        <v>114.49000000000001</v>
      </c>
      <c r="AS74" s="49">
        <v>11335</v>
      </c>
      <c r="AT74" s="48">
        <f t="shared" si="14"/>
        <v>0</v>
      </c>
      <c r="AU74" s="47">
        <f t="shared" si="15"/>
        <v>11335</v>
      </c>
    </row>
    <row r="75" spans="1:47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110.39</v>
      </c>
      <c r="I75" s="49">
        <v>10893</v>
      </c>
      <c r="J75" s="48">
        <f t="shared" si="8"/>
        <v>0</v>
      </c>
      <c r="K75" s="47">
        <f t="shared" si="9"/>
        <v>10893</v>
      </c>
      <c r="L75" s="8"/>
      <c r="M75" s="28">
        <v>9.1999999999999993</v>
      </c>
      <c r="N75" s="29">
        <v>2</v>
      </c>
      <c r="O75" s="30">
        <v>6</v>
      </c>
      <c r="P75" s="29">
        <v>2</v>
      </c>
      <c r="Q75" s="29">
        <v>15</v>
      </c>
      <c r="R75" s="29">
        <v>22</v>
      </c>
      <c r="S75" s="29">
        <v>2</v>
      </c>
      <c r="T75" s="18">
        <v>113.72</v>
      </c>
      <c r="U75" s="49">
        <v>10893</v>
      </c>
      <c r="V75" s="48">
        <f t="shared" si="10"/>
        <v>0</v>
      </c>
      <c r="W75" s="47">
        <f t="shared" si="11"/>
        <v>10893</v>
      </c>
      <c r="Y75" s="28">
        <v>9.1999999999999993</v>
      </c>
      <c r="Z75" s="29">
        <v>2</v>
      </c>
      <c r="AA75" s="30">
        <v>6</v>
      </c>
      <c r="AB75" s="29">
        <v>2</v>
      </c>
      <c r="AC75" s="29">
        <v>15</v>
      </c>
      <c r="AD75" s="29">
        <v>22</v>
      </c>
      <c r="AE75" s="29">
        <v>2</v>
      </c>
      <c r="AF75" s="18">
        <v>114.62</v>
      </c>
      <c r="AG75" s="49">
        <v>11295</v>
      </c>
      <c r="AH75" s="48">
        <f t="shared" si="12"/>
        <v>0</v>
      </c>
      <c r="AI75" s="47">
        <f t="shared" si="13"/>
        <v>11295</v>
      </c>
      <c r="AK75" s="28">
        <v>9.1999999999999993</v>
      </c>
      <c r="AL75" s="29">
        <v>2</v>
      </c>
      <c r="AM75" s="30">
        <v>6</v>
      </c>
      <c r="AN75" s="29">
        <v>2</v>
      </c>
      <c r="AO75" s="29">
        <v>15</v>
      </c>
      <c r="AP75" s="29">
        <v>22</v>
      </c>
      <c r="AQ75" s="29">
        <v>2</v>
      </c>
      <c r="AR75" s="18">
        <v>115.52000000000001</v>
      </c>
      <c r="AS75" s="49">
        <v>11385</v>
      </c>
      <c r="AT75" s="48">
        <f t="shared" si="14"/>
        <v>0</v>
      </c>
      <c r="AU75" s="47">
        <f t="shared" si="15"/>
        <v>11385</v>
      </c>
    </row>
    <row r="76" spans="1:47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111.35</v>
      </c>
      <c r="I76" s="49">
        <v>10985</v>
      </c>
      <c r="J76" s="48">
        <f t="shared" si="8"/>
        <v>0</v>
      </c>
      <c r="K76" s="47">
        <f t="shared" si="9"/>
        <v>10985</v>
      </c>
      <c r="L76" s="8"/>
      <c r="M76" s="28">
        <v>9.3000000000000007</v>
      </c>
      <c r="N76" s="29">
        <v>2</v>
      </c>
      <c r="O76" s="30">
        <v>6</v>
      </c>
      <c r="P76" s="29">
        <v>2</v>
      </c>
      <c r="Q76" s="29">
        <v>15</v>
      </c>
      <c r="R76" s="29">
        <v>22</v>
      </c>
      <c r="S76" s="29">
        <v>2</v>
      </c>
      <c r="T76" s="18">
        <v>114.68</v>
      </c>
      <c r="U76" s="49">
        <v>10985</v>
      </c>
      <c r="V76" s="48">
        <f t="shared" si="10"/>
        <v>0</v>
      </c>
      <c r="W76" s="47">
        <f t="shared" si="11"/>
        <v>10985</v>
      </c>
      <c r="Y76" s="28">
        <v>9.3000000000000007</v>
      </c>
      <c r="Z76" s="29">
        <v>2</v>
      </c>
      <c r="AA76" s="30">
        <v>6</v>
      </c>
      <c r="AB76" s="29">
        <v>2</v>
      </c>
      <c r="AC76" s="29">
        <v>15</v>
      </c>
      <c r="AD76" s="29">
        <v>22</v>
      </c>
      <c r="AE76" s="29">
        <v>2</v>
      </c>
      <c r="AF76" s="18">
        <v>115.58</v>
      </c>
      <c r="AG76" s="49">
        <v>11387</v>
      </c>
      <c r="AH76" s="48">
        <f t="shared" si="12"/>
        <v>0</v>
      </c>
      <c r="AI76" s="47">
        <f t="shared" si="13"/>
        <v>11387</v>
      </c>
      <c r="AK76" s="28">
        <v>9.3000000000000007</v>
      </c>
      <c r="AL76" s="29">
        <v>2</v>
      </c>
      <c r="AM76" s="30">
        <v>6</v>
      </c>
      <c r="AN76" s="29">
        <v>2</v>
      </c>
      <c r="AO76" s="29">
        <v>15</v>
      </c>
      <c r="AP76" s="29">
        <v>22</v>
      </c>
      <c r="AQ76" s="29">
        <v>2</v>
      </c>
      <c r="AR76" s="18">
        <v>116.48</v>
      </c>
      <c r="AS76" s="49">
        <v>11477</v>
      </c>
      <c r="AT76" s="48">
        <f t="shared" si="14"/>
        <v>0</v>
      </c>
      <c r="AU76" s="47">
        <f t="shared" si="15"/>
        <v>11477</v>
      </c>
    </row>
    <row r="77" spans="1:47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113.15</v>
      </c>
      <c r="I77" s="49">
        <v>11216</v>
      </c>
      <c r="J77" s="48">
        <f t="shared" si="8"/>
        <v>0</v>
      </c>
      <c r="K77" s="47">
        <f t="shared" si="9"/>
        <v>11216</v>
      </c>
      <c r="L77" s="8"/>
      <c r="M77" s="28">
        <v>9.4</v>
      </c>
      <c r="N77" s="29">
        <v>2</v>
      </c>
      <c r="O77" s="30">
        <v>7</v>
      </c>
      <c r="P77" s="29">
        <v>4</v>
      </c>
      <c r="Q77" s="29">
        <v>15</v>
      </c>
      <c r="R77" s="29">
        <v>24</v>
      </c>
      <c r="S77" s="29">
        <v>2</v>
      </c>
      <c r="T77" s="18">
        <v>116.66000000000001</v>
      </c>
      <c r="U77" s="49">
        <v>11216</v>
      </c>
      <c r="V77" s="48">
        <f t="shared" si="10"/>
        <v>0</v>
      </c>
      <c r="W77" s="47">
        <f t="shared" si="11"/>
        <v>11216</v>
      </c>
      <c r="Y77" s="28">
        <v>9.4</v>
      </c>
      <c r="Z77" s="29">
        <v>2</v>
      </c>
      <c r="AA77" s="30">
        <v>7</v>
      </c>
      <c r="AB77" s="29">
        <v>4</v>
      </c>
      <c r="AC77" s="29">
        <v>15</v>
      </c>
      <c r="AD77" s="29">
        <v>24</v>
      </c>
      <c r="AE77" s="29">
        <v>2</v>
      </c>
      <c r="AF77" s="18">
        <v>117.61000000000001</v>
      </c>
      <c r="AG77" s="49">
        <v>11640</v>
      </c>
      <c r="AH77" s="48">
        <f t="shared" si="12"/>
        <v>0</v>
      </c>
      <c r="AI77" s="47">
        <f t="shared" si="13"/>
        <v>11640</v>
      </c>
      <c r="AK77" s="28">
        <v>9.4</v>
      </c>
      <c r="AL77" s="29">
        <v>2</v>
      </c>
      <c r="AM77" s="30">
        <v>7</v>
      </c>
      <c r="AN77" s="29">
        <v>4</v>
      </c>
      <c r="AO77" s="29">
        <v>15</v>
      </c>
      <c r="AP77" s="29">
        <v>24</v>
      </c>
      <c r="AQ77" s="29">
        <v>2</v>
      </c>
      <c r="AR77" s="18">
        <v>118.56</v>
      </c>
      <c r="AS77" s="49">
        <v>11735</v>
      </c>
      <c r="AT77" s="48">
        <f t="shared" si="14"/>
        <v>0</v>
      </c>
      <c r="AU77" s="47">
        <f t="shared" si="15"/>
        <v>11735</v>
      </c>
    </row>
    <row r="78" spans="1:47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114.11</v>
      </c>
      <c r="I78" s="49">
        <v>11308</v>
      </c>
      <c r="J78" s="48">
        <f t="shared" si="8"/>
        <v>0</v>
      </c>
      <c r="K78" s="47">
        <f t="shared" si="9"/>
        <v>11308</v>
      </c>
      <c r="L78" s="8"/>
      <c r="M78" s="28">
        <v>9.5</v>
      </c>
      <c r="N78" s="29">
        <v>2</v>
      </c>
      <c r="O78" s="30">
        <v>7</v>
      </c>
      <c r="P78" s="29">
        <v>4</v>
      </c>
      <c r="Q78" s="29">
        <v>15</v>
      </c>
      <c r="R78" s="29">
        <v>24</v>
      </c>
      <c r="S78" s="29">
        <v>2</v>
      </c>
      <c r="T78" s="18">
        <v>117.61999999999999</v>
      </c>
      <c r="U78" s="49">
        <v>11308</v>
      </c>
      <c r="V78" s="48">
        <f t="shared" si="10"/>
        <v>0</v>
      </c>
      <c r="W78" s="47">
        <f t="shared" si="11"/>
        <v>11308</v>
      </c>
      <c r="Y78" s="28">
        <v>9.5</v>
      </c>
      <c r="Z78" s="29">
        <v>2</v>
      </c>
      <c r="AA78" s="30">
        <v>7</v>
      </c>
      <c r="AB78" s="29">
        <v>4</v>
      </c>
      <c r="AC78" s="29">
        <v>15</v>
      </c>
      <c r="AD78" s="29">
        <v>24</v>
      </c>
      <c r="AE78" s="29">
        <v>2</v>
      </c>
      <c r="AF78" s="18">
        <v>118.57000000000001</v>
      </c>
      <c r="AG78" s="49">
        <v>11732</v>
      </c>
      <c r="AH78" s="48">
        <f t="shared" si="12"/>
        <v>0</v>
      </c>
      <c r="AI78" s="47">
        <f t="shared" si="13"/>
        <v>11732</v>
      </c>
      <c r="AK78" s="28">
        <v>9.5</v>
      </c>
      <c r="AL78" s="29">
        <v>2</v>
      </c>
      <c r="AM78" s="30">
        <v>7</v>
      </c>
      <c r="AN78" s="29">
        <v>4</v>
      </c>
      <c r="AO78" s="29">
        <v>15</v>
      </c>
      <c r="AP78" s="29">
        <v>24</v>
      </c>
      <c r="AQ78" s="29">
        <v>2</v>
      </c>
      <c r="AR78" s="18">
        <v>119.52</v>
      </c>
      <c r="AS78" s="49">
        <v>11827</v>
      </c>
      <c r="AT78" s="48">
        <f t="shared" si="14"/>
        <v>0</v>
      </c>
      <c r="AU78" s="47">
        <f t="shared" si="15"/>
        <v>11827</v>
      </c>
    </row>
    <row r="79" spans="1:47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115.09</v>
      </c>
      <c r="I79" s="49">
        <v>11400</v>
      </c>
      <c r="J79" s="48">
        <f t="shared" si="8"/>
        <v>0</v>
      </c>
      <c r="K79" s="47">
        <f t="shared" si="9"/>
        <v>11400</v>
      </c>
      <c r="L79" s="8"/>
      <c r="M79" s="28">
        <v>9.6</v>
      </c>
      <c r="N79" s="29">
        <v>2</v>
      </c>
      <c r="O79" s="30">
        <v>7</v>
      </c>
      <c r="P79" s="29">
        <v>4</v>
      </c>
      <c r="Q79" s="29">
        <v>15</v>
      </c>
      <c r="R79" s="29">
        <v>24</v>
      </c>
      <c r="S79" s="29">
        <v>2</v>
      </c>
      <c r="T79" s="18">
        <v>118.60000000000001</v>
      </c>
      <c r="U79" s="49">
        <v>11400</v>
      </c>
      <c r="V79" s="48">
        <f t="shared" si="10"/>
        <v>0</v>
      </c>
      <c r="W79" s="47">
        <f t="shared" si="11"/>
        <v>11400</v>
      </c>
      <c r="Y79" s="28">
        <v>9.6</v>
      </c>
      <c r="Z79" s="29">
        <v>2</v>
      </c>
      <c r="AA79" s="30">
        <v>7</v>
      </c>
      <c r="AB79" s="29">
        <v>4</v>
      </c>
      <c r="AC79" s="29">
        <v>15</v>
      </c>
      <c r="AD79" s="29">
        <v>24</v>
      </c>
      <c r="AE79" s="29">
        <v>2</v>
      </c>
      <c r="AF79" s="18">
        <v>119.55000000000001</v>
      </c>
      <c r="AG79" s="49">
        <v>11824</v>
      </c>
      <c r="AH79" s="48">
        <f t="shared" si="12"/>
        <v>0</v>
      </c>
      <c r="AI79" s="47">
        <f t="shared" si="13"/>
        <v>11824</v>
      </c>
      <c r="AK79" s="28">
        <v>9.6</v>
      </c>
      <c r="AL79" s="29">
        <v>2</v>
      </c>
      <c r="AM79" s="30">
        <v>7</v>
      </c>
      <c r="AN79" s="29">
        <v>4</v>
      </c>
      <c r="AO79" s="29">
        <v>15</v>
      </c>
      <c r="AP79" s="29">
        <v>24</v>
      </c>
      <c r="AQ79" s="29">
        <v>2</v>
      </c>
      <c r="AR79" s="18">
        <v>120.5</v>
      </c>
      <c r="AS79" s="49">
        <v>11919</v>
      </c>
      <c r="AT79" s="48">
        <f t="shared" si="14"/>
        <v>0</v>
      </c>
      <c r="AU79" s="47">
        <f t="shared" si="15"/>
        <v>11919</v>
      </c>
    </row>
    <row r="80" spans="1:47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116.05</v>
      </c>
      <c r="I80" s="49">
        <v>11492</v>
      </c>
      <c r="J80" s="48">
        <f t="shared" si="8"/>
        <v>0</v>
      </c>
      <c r="K80" s="47">
        <f t="shared" si="9"/>
        <v>11492</v>
      </c>
      <c r="L80" s="8"/>
      <c r="M80" s="28">
        <v>9.6999999999999993</v>
      </c>
      <c r="N80" s="29">
        <v>2</v>
      </c>
      <c r="O80" s="30">
        <v>7</v>
      </c>
      <c r="P80" s="29">
        <v>4</v>
      </c>
      <c r="Q80" s="29">
        <v>15</v>
      </c>
      <c r="R80" s="29">
        <v>24</v>
      </c>
      <c r="S80" s="29">
        <v>2</v>
      </c>
      <c r="T80" s="18">
        <v>119.55999999999999</v>
      </c>
      <c r="U80" s="49">
        <v>11492</v>
      </c>
      <c r="V80" s="48">
        <f t="shared" si="10"/>
        <v>0</v>
      </c>
      <c r="W80" s="47">
        <f t="shared" si="11"/>
        <v>11492</v>
      </c>
      <c r="Y80" s="28">
        <v>9.6999999999999993</v>
      </c>
      <c r="Z80" s="29">
        <v>2</v>
      </c>
      <c r="AA80" s="30">
        <v>7</v>
      </c>
      <c r="AB80" s="29">
        <v>4</v>
      </c>
      <c r="AC80" s="29">
        <v>15</v>
      </c>
      <c r="AD80" s="29">
        <v>24</v>
      </c>
      <c r="AE80" s="29">
        <v>2</v>
      </c>
      <c r="AF80" s="18">
        <v>120.51</v>
      </c>
      <c r="AG80" s="49">
        <v>11916</v>
      </c>
      <c r="AH80" s="48">
        <f t="shared" si="12"/>
        <v>0</v>
      </c>
      <c r="AI80" s="47">
        <f t="shared" si="13"/>
        <v>11916</v>
      </c>
      <c r="AK80" s="28">
        <v>9.6999999999999993</v>
      </c>
      <c r="AL80" s="29">
        <v>2</v>
      </c>
      <c r="AM80" s="30">
        <v>7</v>
      </c>
      <c r="AN80" s="29">
        <v>4</v>
      </c>
      <c r="AO80" s="29">
        <v>15</v>
      </c>
      <c r="AP80" s="29">
        <v>24</v>
      </c>
      <c r="AQ80" s="29">
        <v>2</v>
      </c>
      <c r="AR80" s="18">
        <v>121.46</v>
      </c>
      <c r="AS80" s="49">
        <v>12011</v>
      </c>
      <c r="AT80" s="48">
        <f t="shared" si="14"/>
        <v>0</v>
      </c>
      <c r="AU80" s="47">
        <f t="shared" si="15"/>
        <v>12011</v>
      </c>
    </row>
    <row r="81" spans="1:47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117.13000000000001</v>
      </c>
      <c r="I81" s="49">
        <v>11547</v>
      </c>
      <c r="J81" s="48">
        <f t="shared" si="8"/>
        <v>0</v>
      </c>
      <c r="K81" s="47">
        <f t="shared" si="9"/>
        <v>11547</v>
      </c>
      <c r="L81" s="8"/>
      <c r="M81" s="28">
        <v>9.8000000000000007</v>
      </c>
      <c r="N81" s="29">
        <v>2</v>
      </c>
      <c r="O81" s="30">
        <v>6</v>
      </c>
      <c r="P81" s="29">
        <v>2</v>
      </c>
      <c r="Q81" s="29">
        <v>16</v>
      </c>
      <c r="R81" s="29">
        <v>23</v>
      </c>
      <c r="S81" s="29">
        <v>2</v>
      </c>
      <c r="T81" s="18">
        <v>120.61000000000001</v>
      </c>
      <c r="U81" s="49">
        <v>11547</v>
      </c>
      <c r="V81" s="48">
        <f t="shared" si="10"/>
        <v>0</v>
      </c>
      <c r="W81" s="47">
        <f t="shared" si="11"/>
        <v>11547</v>
      </c>
      <c r="Y81" s="28">
        <v>9.8000000000000007</v>
      </c>
      <c r="Z81" s="29">
        <v>2</v>
      </c>
      <c r="AA81" s="30">
        <v>6</v>
      </c>
      <c r="AB81" s="29">
        <v>2</v>
      </c>
      <c r="AC81" s="29">
        <v>16</v>
      </c>
      <c r="AD81" s="29">
        <v>23</v>
      </c>
      <c r="AE81" s="29">
        <v>2</v>
      </c>
      <c r="AF81" s="18">
        <v>121.55000000000001</v>
      </c>
      <c r="AG81" s="49">
        <v>11967</v>
      </c>
      <c r="AH81" s="48">
        <f t="shared" si="12"/>
        <v>0</v>
      </c>
      <c r="AI81" s="47">
        <f t="shared" si="13"/>
        <v>11967</v>
      </c>
      <c r="AK81" s="28">
        <v>9.8000000000000007</v>
      </c>
      <c r="AL81" s="29">
        <v>2</v>
      </c>
      <c r="AM81" s="30">
        <v>6</v>
      </c>
      <c r="AN81" s="29">
        <v>2</v>
      </c>
      <c r="AO81" s="29">
        <v>16</v>
      </c>
      <c r="AP81" s="29">
        <v>23</v>
      </c>
      <c r="AQ81" s="29">
        <v>2</v>
      </c>
      <c r="AR81" s="18">
        <v>122.49000000000002</v>
      </c>
      <c r="AS81" s="49">
        <v>12061</v>
      </c>
      <c r="AT81" s="48">
        <f t="shared" si="14"/>
        <v>0</v>
      </c>
      <c r="AU81" s="47">
        <f t="shared" si="15"/>
        <v>12061</v>
      </c>
    </row>
    <row r="82" spans="1:47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118.11000000000001</v>
      </c>
      <c r="I82" s="49">
        <v>11639</v>
      </c>
      <c r="J82" s="48">
        <f t="shared" si="8"/>
        <v>0</v>
      </c>
      <c r="K82" s="47">
        <f t="shared" si="9"/>
        <v>11639</v>
      </c>
      <c r="L82" s="8"/>
      <c r="M82" s="28">
        <v>9.9</v>
      </c>
      <c r="N82" s="29">
        <v>2</v>
      </c>
      <c r="O82" s="30">
        <v>6</v>
      </c>
      <c r="P82" s="29">
        <v>2</v>
      </c>
      <c r="Q82" s="29">
        <v>16</v>
      </c>
      <c r="R82" s="29">
        <v>23</v>
      </c>
      <c r="S82" s="29">
        <v>2</v>
      </c>
      <c r="T82" s="18">
        <v>121.59000000000002</v>
      </c>
      <c r="U82" s="49">
        <v>11639</v>
      </c>
      <c r="V82" s="48">
        <f t="shared" si="10"/>
        <v>0</v>
      </c>
      <c r="W82" s="47">
        <f t="shared" si="11"/>
        <v>11639</v>
      </c>
      <c r="Y82" s="28">
        <v>9.9</v>
      </c>
      <c r="Z82" s="29">
        <v>2</v>
      </c>
      <c r="AA82" s="30">
        <v>6</v>
      </c>
      <c r="AB82" s="29">
        <v>2</v>
      </c>
      <c r="AC82" s="29">
        <v>16</v>
      </c>
      <c r="AD82" s="29">
        <v>23</v>
      </c>
      <c r="AE82" s="29">
        <v>2</v>
      </c>
      <c r="AF82" s="18">
        <v>122.53000000000002</v>
      </c>
      <c r="AG82" s="49">
        <v>12059</v>
      </c>
      <c r="AH82" s="48">
        <f t="shared" si="12"/>
        <v>0</v>
      </c>
      <c r="AI82" s="47">
        <f t="shared" si="13"/>
        <v>12059</v>
      </c>
      <c r="AK82" s="28">
        <v>9.9</v>
      </c>
      <c r="AL82" s="29">
        <v>2</v>
      </c>
      <c r="AM82" s="30">
        <v>6</v>
      </c>
      <c r="AN82" s="29">
        <v>2</v>
      </c>
      <c r="AO82" s="29">
        <v>16</v>
      </c>
      <c r="AP82" s="29">
        <v>23</v>
      </c>
      <c r="AQ82" s="29">
        <v>2</v>
      </c>
      <c r="AR82" s="18">
        <v>123.47000000000003</v>
      </c>
      <c r="AS82" s="49">
        <v>12153</v>
      </c>
      <c r="AT82" s="48">
        <f t="shared" si="14"/>
        <v>0</v>
      </c>
      <c r="AU82" s="47">
        <f t="shared" si="15"/>
        <v>12153</v>
      </c>
    </row>
    <row r="83" spans="1:47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119.89</v>
      </c>
      <c r="I83" s="49">
        <v>11870</v>
      </c>
      <c r="J83" s="48">
        <f t="shared" si="8"/>
        <v>0</v>
      </c>
      <c r="K83" s="47">
        <f t="shared" si="9"/>
        <v>11870</v>
      </c>
      <c r="L83" s="8"/>
      <c r="M83" s="28">
        <v>10</v>
      </c>
      <c r="N83" s="29">
        <v>2</v>
      </c>
      <c r="O83" s="30">
        <v>7</v>
      </c>
      <c r="P83" s="29">
        <v>4</v>
      </c>
      <c r="Q83" s="29">
        <v>16</v>
      </c>
      <c r="R83" s="29">
        <v>25</v>
      </c>
      <c r="S83" s="29">
        <v>2</v>
      </c>
      <c r="T83" s="18">
        <v>123.55</v>
      </c>
      <c r="U83" s="49">
        <v>11870</v>
      </c>
      <c r="V83" s="48">
        <f t="shared" si="10"/>
        <v>0</v>
      </c>
      <c r="W83" s="47">
        <f t="shared" si="11"/>
        <v>11870</v>
      </c>
      <c r="Y83" s="28">
        <v>10</v>
      </c>
      <c r="Z83" s="29">
        <v>2</v>
      </c>
      <c r="AA83" s="30">
        <v>7</v>
      </c>
      <c r="AB83" s="29">
        <v>4</v>
      </c>
      <c r="AC83" s="29">
        <v>16</v>
      </c>
      <c r="AD83" s="29">
        <v>25</v>
      </c>
      <c r="AE83" s="29">
        <v>2</v>
      </c>
      <c r="AF83" s="18">
        <v>124.54</v>
      </c>
      <c r="AG83" s="49">
        <v>12312</v>
      </c>
      <c r="AH83" s="48">
        <f t="shared" si="12"/>
        <v>0</v>
      </c>
      <c r="AI83" s="47">
        <f t="shared" si="13"/>
        <v>12312</v>
      </c>
      <c r="AK83" s="28">
        <v>10</v>
      </c>
      <c r="AL83" s="29">
        <v>2</v>
      </c>
      <c r="AM83" s="30">
        <v>7</v>
      </c>
      <c r="AN83" s="29">
        <v>4</v>
      </c>
      <c r="AO83" s="29">
        <v>16</v>
      </c>
      <c r="AP83" s="29">
        <v>25</v>
      </c>
      <c r="AQ83" s="29">
        <v>2</v>
      </c>
      <c r="AR83" s="18">
        <v>125.53</v>
      </c>
      <c r="AS83" s="49">
        <v>12411</v>
      </c>
      <c r="AT83" s="48">
        <f t="shared" si="14"/>
        <v>0</v>
      </c>
      <c r="AU83" s="47">
        <f t="shared" si="15"/>
        <v>12411</v>
      </c>
    </row>
    <row r="84" spans="1:47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120.85000000000001</v>
      </c>
      <c r="I84" s="49">
        <v>11960</v>
      </c>
      <c r="J84" s="48">
        <f t="shared" si="8"/>
        <v>0</v>
      </c>
      <c r="K84" s="47">
        <f t="shared" si="9"/>
        <v>11960</v>
      </c>
      <c r="L84" s="8"/>
      <c r="M84" s="28">
        <v>10.1</v>
      </c>
      <c r="N84" s="29">
        <v>2</v>
      </c>
      <c r="O84" s="30">
        <v>7</v>
      </c>
      <c r="P84" s="29">
        <v>4</v>
      </c>
      <c r="Q84" s="29">
        <v>16</v>
      </c>
      <c r="R84" s="29">
        <v>25</v>
      </c>
      <c r="S84" s="29">
        <v>2</v>
      </c>
      <c r="T84" s="18">
        <v>124.51</v>
      </c>
      <c r="U84" s="49">
        <v>11960</v>
      </c>
      <c r="V84" s="48">
        <f t="shared" si="10"/>
        <v>0</v>
      </c>
      <c r="W84" s="47">
        <f t="shared" si="11"/>
        <v>11960</v>
      </c>
      <c r="Y84" s="28">
        <v>10.1</v>
      </c>
      <c r="Z84" s="29">
        <v>2</v>
      </c>
      <c r="AA84" s="30">
        <v>7</v>
      </c>
      <c r="AB84" s="29">
        <v>4</v>
      </c>
      <c r="AC84" s="29">
        <v>16</v>
      </c>
      <c r="AD84" s="29">
        <v>25</v>
      </c>
      <c r="AE84" s="29">
        <v>2</v>
      </c>
      <c r="AF84" s="18">
        <v>125.50000000000001</v>
      </c>
      <c r="AG84" s="49">
        <v>12402</v>
      </c>
      <c r="AH84" s="48">
        <f t="shared" si="12"/>
        <v>0</v>
      </c>
      <c r="AI84" s="47">
        <f t="shared" si="13"/>
        <v>12402</v>
      </c>
      <c r="AK84" s="28">
        <v>10.1</v>
      </c>
      <c r="AL84" s="29">
        <v>2</v>
      </c>
      <c r="AM84" s="30">
        <v>7</v>
      </c>
      <c r="AN84" s="29">
        <v>4</v>
      </c>
      <c r="AO84" s="29">
        <v>16</v>
      </c>
      <c r="AP84" s="29">
        <v>25</v>
      </c>
      <c r="AQ84" s="29">
        <v>2</v>
      </c>
      <c r="AR84" s="18">
        <v>126.49000000000001</v>
      </c>
      <c r="AS84" s="49">
        <v>12501</v>
      </c>
      <c r="AT84" s="48">
        <f t="shared" si="14"/>
        <v>0</v>
      </c>
      <c r="AU84" s="47">
        <f t="shared" si="15"/>
        <v>12501</v>
      </c>
    </row>
    <row r="85" spans="1:47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121.83</v>
      </c>
      <c r="I85" s="49">
        <v>12054</v>
      </c>
      <c r="J85" s="48">
        <f t="shared" si="8"/>
        <v>0</v>
      </c>
      <c r="K85" s="47">
        <f t="shared" si="9"/>
        <v>12054</v>
      </c>
      <c r="L85" s="8"/>
      <c r="M85" s="28">
        <v>10.199999999999999</v>
      </c>
      <c r="N85" s="29">
        <v>2</v>
      </c>
      <c r="O85" s="30">
        <v>7</v>
      </c>
      <c r="P85" s="29">
        <v>4</v>
      </c>
      <c r="Q85" s="29">
        <v>16</v>
      </c>
      <c r="R85" s="29">
        <v>25</v>
      </c>
      <c r="S85" s="29">
        <v>2</v>
      </c>
      <c r="T85" s="18">
        <v>125.49</v>
      </c>
      <c r="U85" s="49">
        <v>12054</v>
      </c>
      <c r="V85" s="48">
        <f t="shared" si="10"/>
        <v>0</v>
      </c>
      <c r="W85" s="47">
        <f t="shared" si="11"/>
        <v>12054</v>
      </c>
      <c r="Y85" s="28">
        <v>10.199999999999999</v>
      </c>
      <c r="Z85" s="29">
        <v>2</v>
      </c>
      <c r="AA85" s="30">
        <v>7</v>
      </c>
      <c r="AB85" s="29">
        <v>4</v>
      </c>
      <c r="AC85" s="29">
        <v>16</v>
      </c>
      <c r="AD85" s="29">
        <v>25</v>
      </c>
      <c r="AE85" s="29">
        <v>2</v>
      </c>
      <c r="AF85" s="18">
        <v>126.48</v>
      </c>
      <c r="AG85" s="49">
        <v>12496</v>
      </c>
      <c r="AH85" s="48">
        <f t="shared" si="12"/>
        <v>0</v>
      </c>
      <c r="AI85" s="47">
        <f t="shared" si="13"/>
        <v>12496</v>
      </c>
      <c r="AK85" s="28">
        <v>10.199999999999999</v>
      </c>
      <c r="AL85" s="29">
        <v>2</v>
      </c>
      <c r="AM85" s="30">
        <v>7</v>
      </c>
      <c r="AN85" s="29">
        <v>4</v>
      </c>
      <c r="AO85" s="29">
        <v>16</v>
      </c>
      <c r="AP85" s="29">
        <v>25</v>
      </c>
      <c r="AQ85" s="29">
        <v>2</v>
      </c>
      <c r="AR85" s="18">
        <v>127.47</v>
      </c>
      <c r="AS85" s="49">
        <v>12595</v>
      </c>
      <c r="AT85" s="48">
        <f t="shared" si="14"/>
        <v>0</v>
      </c>
      <c r="AU85" s="47">
        <f t="shared" si="15"/>
        <v>12595</v>
      </c>
    </row>
    <row r="86" spans="1:47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122.79</v>
      </c>
      <c r="I86" s="49">
        <v>12144</v>
      </c>
      <c r="J86" s="48">
        <f t="shared" si="8"/>
        <v>0</v>
      </c>
      <c r="K86" s="47">
        <f t="shared" si="9"/>
        <v>12144</v>
      </c>
      <c r="L86" s="8"/>
      <c r="M86" s="28">
        <v>10.3</v>
      </c>
      <c r="N86" s="29">
        <v>2</v>
      </c>
      <c r="O86" s="30">
        <v>7</v>
      </c>
      <c r="P86" s="29">
        <v>4</v>
      </c>
      <c r="Q86" s="29">
        <v>16</v>
      </c>
      <c r="R86" s="29">
        <v>25</v>
      </c>
      <c r="S86" s="29">
        <v>2</v>
      </c>
      <c r="T86" s="18">
        <v>126.45</v>
      </c>
      <c r="U86" s="49">
        <v>12144</v>
      </c>
      <c r="V86" s="48">
        <f t="shared" si="10"/>
        <v>0</v>
      </c>
      <c r="W86" s="47">
        <f t="shared" si="11"/>
        <v>12144</v>
      </c>
      <c r="Y86" s="28">
        <v>10.3</v>
      </c>
      <c r="Z86" s="29">
        <v>2</v>
      </c>
      <c r="AA86" s="30">
        <v>7</v>
      </c>
      <c r="AB86" s="29">
        <v>4</v>
      </c>
      <c r="AC86" s="29">
        <v>16</v>
      </c>
      <c r="AD86" s="29">
        <v>25</v>
      </c>
      <c r="AE86" s="29">
        <v>2</v>
      </c>
      <c r="AF86" s="18">
        <v>127.44000000000001</v>
      </c>
      <c r="AG86" s="49">
        <v>12586</v>
      </c>
      <c r="AH86" s="48">
        <f t="shared" si="12"/>
        <v>0</v>
      </c>
      <c r="AI86" s="47">
        <f t="shared" si="13"/>
        <v>12586</v>
      </c>
      <c r="AK86" s="28">
        <v>10.3</v>
      </c>
      <c r="AL86" s="29">
        <v>2</v>
      </c>
      <c r="AM86" s="30">
        <v>7</v>
      </c>
      <c r="AN86" s="29">
        <v>4</v>
      </c>
      <c r="AO86" s="29">
        <v>16</v>
      </c>
      <c r="AP86" s="29">
        <v>25</v>
      </c>
      <c r="AQ86" s="29">
        <v>2</v>
      </c>
      <c r="AR86" s="18">
        <v>128.43</v>
      </c>
      <c r="AS86" s="49">
        <v>12685</v>
      </c>
      <c r="AT86" s="48">
        <f t="shared" si="14"/>
        <v>0</v>
      </c>
      <c r="AU86" s="47">
        <f t="shared" si="15"/>
        <v>12685</v>
      </c>
    </row>
    <row r="87" spans="1:47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123.87</v>
      </c>
      <c r="I87" s="49">
        <v>12199</v>
      </c>
      <c r="J87" s="48">
        <f t="shared" si="8"/>
        <v>0</v>
      </c>
      <c r="K87" s="47">
        <f t="shared" si="9"/>
        <v>12199</v>
      </c>
      <c r="L87" s="8"/>
      <c r="M87" s="28">
        <v>10.4</v>
      </c>
      <c r="N87" s="29">
        <v>2</v>
      </c>
      <c r="O87" s="30">
        <v>6</v>
      </c>
      <c r="P87" s="29">
        <v>2</v>
      </c>
      <c r="Q87" s="29">
        <v>17</v>
      </c>
      <c r="R87" s="29">
        <v>24</v>
      </c>
      <c r="S87" s="29">
        <v>2</v>
      </c>
      <c r="T87" s="18">
        <v>127.50000000000001</v>
      </c>
      <c r="U87" s="49">
        <v>12199</v>
      </c>
      <c r="V87" s="48">
        <f t="shared" si="10"/>
        <v>0</v>
      </c>
      <c r="W87" s="47">
        <f t="shared" si="11"/>
        <v>12199</v>
      </c>
      <c r="Y87" s="28">
        <v>10.4</v>
      </c>
      <c r="Z87" s="29">
        <v>2</v>
      </c>
      <c r="AA87" s="30">
        <v>6</v>
      </c>
      <c r="AB87" s="29">
        <v>2</v>
      </c>
      <c r="AC87" s="29">
        <v>17</v>
      </c>
      <c r="AD87" s="29">
        <v>24</v>
      </c>
      <c r="AE87" s="29">
        <v>2</v>
      </c>
      <c r="AF87" s="18">
        <v>128.47999999999999</v>
      </c>
      <c r="AG87" s="49">
        <v>12637</v>
      </c>
      <c r="AH87" s="48">
        <f t="shared" si="12"/>
        <v>0</v>
      </c>
      <c r="AI87" s="47">
        <f t="shared" si="13"/>
        <v>12637</v>
      </c>
      <c r="AK87" s="28">
        <v>10.4</v>
      </c>
      <c r="AL87" s="29">
        <v>2</v>
      </c>
      <c r="AM87" s="30">
        <v>6</v>
      </c>
      <c r="AN87" s="29">
        <v>2</v>
      </c>
      <c r="AO87" s="29">
        <v>17</v>
      </c>
      <c r="AP87" s="29">
        <v>24</v>
      </c>
      <c r="AQ87" s="29">
        <v>2</v>
      </c>
      <c r="AR87" s="18">
        <v>129.46</v>
      </c>
      <c r="AS87" s="49">
        <v>12735</v>
      </c>
      <c r="AT87" s="48">
        <f t="shared" si="14"/>
        <v>0</v>
      </c>
      <c r="AU87" s="47">
        <f t="shared" si="15"/>
        <v>12735</v>
      </c>
    </row>
    <row r="88" spans="1:47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124.85000000000001</v>
      </c>
      <c r="I88" s="49">
        <v>12293</v>
      </c>
      <c r="J88" s="48">
        <f t="shared" si="8"/>
        <v>0</v>
      </c>
      <c r="K88" s="47">
        <f t="shared" si="9"/>
        <v>12293</v>
      </c>
      <c r="L88" s="8"/>
      <c r="M88" s="28">
        <v>10.5</v>
      </c>
      <c r="N88" s="29">
        <v>2</v>
      </c>
      <c r="O88" s="30">
        <v>6</v>
      </c>
      <c r="P88" s="29">
        <v>2</v>
      </c>
      <c r="Q88" s="29">
        <v>17</v>
      </c>
      <c r="R88" s="29">
        <v>24</v>
      </c>
      <c r="S88" s="29">
        <v>2</v>
      </c>
      <c r="T88" s="18">
        <v>128.47999999999999</v>
      </c>
      <c r="U88" s="49">
        <v>12293</v>
      </c>
      <c r="V88" s="48">
        <f t="shared" si="10"/>
        <v>0</v>
      </c>
      <c r="W88" s="47">
        <f t="shared" si="11"/>
        <v>12293</v>
      </c>
      <c r="Y88" s="28">
        <v>10.5</v>
      </c>
      <c r="Z88" s="29">
        <v>2</v>
      </c>
      <c r="AA88" s="30">
        <v>6</v>
      </c>
      <c r="AB88" s="29">
        <v>2</v>
      </c>
      <c r="AC88" s="29">
        <v>17</v>
      </c>
      <c r="AD88" s="29">
        <v>24</v>
      </c>
      <c r="AE88" s="29">
        <v>2</v>
      </c>
      <c r="AF88" s="18">
        <v>129.46</v>
      </c>
      <c r="AG88" s="49">
        <v>12731</v>
      </c>
      <c r="AH88" s="48">
        <f t="shared" si="12"/>
        <v>0</v>
      </c>
      <c r="AI88" s="47">
        <f t="shared" si="13"/>
        <v>12731</v>
      </c>
      <c r="AK88" s="28">
        <v>10.5</v>
      </c>
      <c r="AL88" s="29">
        <v>2</v>
      </c>
      <c r="AM88" s="30">
        <v>6</v>
      </c>
      <c r="AN88" s="29">
        <v>2</v>
      </c>
      <c r="AO88" s="29">
        <v>17</v>
      </c>
      <c r="AP88" s="29">
        <v>24</v>
      </c>
      <c r="AQ88" s="29">
        <v>2</v>
      </c>
      <c r="AR88" s="18">
        <v>130.44000000000003</v>
      </c>
      <c r="AS88" s="49">
        <v>12829</v>
      </c>
      <c r="AT88" s="48">
        <f t="shared" si="14"/>
        <v>0</v>
      </c>
      <c r="AU88" s="47">
        <f t="shared" si="15"/>
        <v>12829</v>
      </c>
    </row>
    <row r="89" spans="1:47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126.63</v>
      </c>
      <c r="I89" s="49">
        <v>12522</v>
      </c>
      <c r="J89" s="48">
        <f t="shared" si="8"/>
        <v>0</v>
      </c>
      <c r="K89" s="47">
        <f t="shared" si="9"/>
        <v>12522</v>
      </c>
      <c r="L89" s="8"/>
      <c r="M89" s="28">
        <v>10.6</v>
      </c>
      <c r="N89" s="29">
        <v>2</v>
      </c>
      <c r="O89" s="30">
        <v>7</v>
      </c>
      <c r="P89" s="29">
        <v>4</v>
      </c>
      <c r="Q89" s="29">
        <v>17</v>
      </c>
      <c r="R89" s="29">
        <v>26</v>
      </c>
      <c r="S89" s="29">
        <v>2</v>
      </c>
      <c r="T89" s="18">
        <v>130.43999999999997</v>
      </c>
      <c r="U89" s="49">
        <v>12522</v>
      </c>
      <c r="V89" s="48">
        <f t="shared" si="10"/>
        <v>0</v>
      </c>
      <c r="W89" s="47">
        <f t="shared" si="11"/>
        <v>12522</v>
      </c>
      <c r="Y89" s="28">
        <v>10.6</v>
      </c>
      <c r="Z89" s="29">
        <v>2</v>
      </c>
      <c r="AA89" s="30">
        <v>7</v>
      </c>
      <c r="AB89" s="29">
        <v>4</v>
      </c>
      <c r="AC89" s="29">
        <v>17</v>
      </c>
      <c r="AD89" s="29">
        <v>26</v>
      </c>
      <c r="AE89" s="29">
        <v>2</v>
      </c>
      <c r="AF89" s="18">
        <v>131.47</v>
      </c>
      <c r="AG89" s="49">
        <v>12982</v>
      </c>
      <c r="AH89" s="48">
        <f t="shared" si="12"/>
        <v>0</v>
      </c>
      <c r="AI89" s="47">
        <f t="shared" si="13"/>
        <v>12982</v>
      </c>
      <c r="AK89" s="28">
        <v>10.6</v>
      </c>
      <c r="AL89" s="29">
        <v>2</v>
      </c>
      <c r="AM89" s="30">
        <v>7</v>
      </c>
      <c r="AN89" s="29">
        <v>4</v>
      </c>
      <c r="AO89" s="29">
        <v>17</v>
      </c>
      <c r="AP89" s="29">
        <v>26</v>
      </c>
      <c r="AQ89" s="29">
        <v>2</v>
      </c>
      <c r="AR89" s="18">
        <v>132.5</v>
      </c>
      <c r="AS89" s="49">
        <v>13085</v>
      </c>
      <c r="AT89" s="48">
        <f t="shared" si="14"/>
        <v>0</v>
      </c>
      <c r="AU89" s="47">
        <f t="shared" si="15"/>
        <v>13085</v>
      </c>
    </row>
    <row r="90" spans="1:47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127.61</v>
      </c>
      <c r="I90" s="49">
        <v>12616</v>
      </c>
      <c r="J90" s="48">
        <f t="shared" si="8"/>
        <v>0</v>
      </c>
      <c r="K90" s="47">
        <f t="shared" si="9"/>
        <v>12616</v>
      </c>
      <c r="L90" s="8"/>
      <c r="M90" s="28">
        <v>10.7</v>
      </c>
      <c r="N90" s="29">
        <v>2</v>
      </c>
      <c r="O90" s="30">
        <v>7</v>
      </c>
      <c r="P90" s="29">
        <v>4</v>
      </c>
      <c r="Q90" s="29">
        <v>17</v>
      </c>
      <c r="R90" s="29">
        <v>26</v>
      </c>
      <c r="S90" s="29">
        <v>2</v>
      </c>
      <c r="T90" s="18">
        <v>131.42000000000002</v>
      </c>
      <c r="U90" s="49">
        <v>12616</v>
      </c>
      <c r="V90" s="48">
        <f t="shared" si="10"/>
        <v>0</v>
      </c>
      <c r="W90" s="47">
        <f t="shared" si="11"/>
        <v>12616</v>
      </c>
      <c r="Y90" s="28">
        <v>10.7</v>
      </c>
      <c r="Z90" s="29">
        <v>2</v>
      </c>
      <c r="AA90" s="30">
        <v>7</v>
      </c>
      <c r="AB90" s="29">
        <v>4</v>
      </c>
      <c r="AC90" s="29">
        <v>17</v>
      </c>
      <c r="AD90" s="29">
        <v>26</v>
      </c>
      <c r="AE90" s="29">
        <v>2</v>
      </c>
      <c r="AF90" s="18">
        <v>132.45000000000002</v>
      </c>
      <c r="AG90" s="49">
        <v>13076</v>
      </c>
      <c r="AH90" s="48">
        <f t="shared" si="12"/>
        <v>0</v>
      </c>
      <c r="AI90" s="47">
        <f t="shared" si="13"/>
        <v>13076</v>
      </c>
      <c r="AK90" s="28">
        <v>10.7</v>
      </c>
      <c r="AL90" s="29">
        <v>2</v>
      </c>
      <c r="AM90" s="30">
        <v>7</v>
      </c>
      <c r="AN90" s="29">
        <v>4</v>
      </c>
      <c r="AO90" s="29">
        <v>17</v>
      </c>
      <c r="AP90" s="29">
        <v>26</v>
      </c>
      <c r="AQ90" s="29">
        <v>2</v>
      </c>
      <c r="AR90" s="18">
        <v>133.48000000000002</v>
      </c>
      <c r="AS90" s="49">
        <v>13179</v>
      </c>
      <c r="AT90" s="48">
        <f t="shared" si="14"/>
        <v>0</v>
      </c>
      <c r="AU90" s="47">
        <f t="shared" si="15"/>
        <v>13179</v>
      </c>
    </row>
    <row r="91" spans="1:47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128.57</v>
      </c>
      <c r="I91" s="49">
        <v>12706</v>
      </c>
      <c r="J91" s="48">
        <f t="shared" si="8"/>
        <v>0</v>
      </c>
      <c r="K91" s="47">
        <f t="shared" si="9"/>
        <v>12706</v>
      </c>
      <c r="L91" s="8"/>
      <c r="M91" s="28">
        <v>10.8</v>
      </c>
      <c r="N91" s="29">
        <v>2</v>
      </c>
      <c r="O91" s="30">
        <v>7</v>
      </c>
      <c r="P91" s="29">
        <v>4</v>
      </c>
      <c r="Q91" s="29">
        <v>17</v>
      </c>
      <c r="R91" s="29">
        <v>26</v>
      </c>
      <c r="S91" s="29">
        <v>2</v>
      </c>
      <c r="T91" s="18">
        <v>132.38</v>
      </c>
      <c r="U91" s="49">
        <v>12706</v>
      </c>
      <c r="V91" s="48">
        <f t="shared" si="10"/>
        <v>0</v>
      </c>
      <c r="W91" s="47">
        <f t="shared" si="11"/>
        <v>12706</v>
      </c>
      <c r="Y91" s="28">
        <v>10.8</v>
      </c>
      <c r="Z91" s="29">
        <v>2</v>
      </c>
      <c r="AA91" s="30">
        <v>7</v>
      </c>
      <c r="AB91" s="29">
        <v>4</v>
      </c>
      <c r="AC91" s="29">
        <v>17</v>
      </c>
      <c r="AD91" s="29">
        <v>26</v>
      </c>
      <c r="AE91" s="29">
        <v>2</v>
      </c>
      <c r="AF91" s="18">
        <v>133.41</v>
      </c>
      <c r="AG91" s="49">
        <v>13166</v>
      </c>
      <c r="AH91" s="48">
        <f t="shared" si="12"/>
        <v>0</v>
      </c>
      <c r="AI91" s="47">
        <f t="shared" si="13"/>
        <v>13166</v>
      </c>
      <c r="AK91" s="28">
        <v>10.8</v>
      </c>
      <c r="AL91" s="29">
        <v>2</v>
      </c>
      <c r="AM91" s="30">
        <v>7</v>
      </c>
      <c r="AN91" s="29">
        <v>4</v>
      </c>
      <c r="AO91" s="29">
        <v>17</v>
      </c>
      <c r="AP91" s="29">
        <v>26</v>
      </c>
      <c r="AQ91" s="29">
        <v>2</v>
      </c>
      <c r="AR91" s="18">
        <v>134.44</v>
      </c>
      <c r="AS91" s="49">
        <v>13269</v>
      </c>
      <c r="AT91" s="48">
        <f t="shared" si="14"/>
        <v>0</v>
      </c>
      <c r="AU91" s="47">
        <f t="shared" si="15"/>
        <v>13269</v>
      </c>
    </row>
    <row r="92" spans="1:47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129.53</v>
      </c>
      <c r="I92" s="49">
        <v>12798</v>
      </c>
      <c r="J92" s="48">
        <f t="shared" si="8"/>
        <v>0</v>
      </c>
      <c r="K92" s="47">
        <f t="shared" si="9"/>
        <v>12798</v>
      </c>
      <c r="L92" s="8"/>
      <c r="M92" s="28">
        <v>10.9</v>
      </c>
      <c r="N92" s="29">
        <v>2</v>
      </c>
      <c r="O92" s="30">
        <v>7</v>
      </c>
      <c r="P92" s="29">
        <v>4</v>
      </c>
      <c r="Q92" s="29">
        <v>17</v>
      </c>
      <c r="R92" s="29">
        <v>26</v>
      </c>
      <c r="S92" s="29">
        <v>2</v>
      </c>
      <c r="T92" s="18">
        <v>133.34</v>
      </c>
      <c r="U92" s="49">
        <v>12798</v>
      </c>
      <c r="V92" s="48">
        <f t="shared" si="10"/>
        <v>0</v>
      </c>
      <c r="W92" s="47">
        <f t="shared" si="11"/>
        <v>12798</v>
      </c>
      <c r="Y92" s="28">
        <v>10.9</v>
      </c>
      <c r="Z92" s="29">
        <v>2</v>
      </c>
      <c r="AA92" s="30">
        <v>7</v>
      </c>
      <c r="AB92" s="29">
        <v>4</v>
      </c>
      <c r="AC92" s="29">
        <v>17</v>
      </c>
      <c r="AD92" s="29">
        <v>26</v>
      </c>
      <c r="AE92" s="29">
        <v>2</v>
      </c>
      <c r="AF92" s="18">
        <v>134.37000000000003</v>
      </c>
      <c r="AG92" s="49">
        <v>13258</v>
      </c>
      <c r="AH92" s="48">
        <f t="shared" si="12"/>
        <v>0</v>
      </c>
      <c r="AI92" s="47">
        <f t="shared" si="13"/>
        <v>13258</v>
      </c>
      <c r="AK92" s="28">
        <v>10.9</v>
      </c>
      <c r="AL92" s="29">
        <v>2</v>
      </c>
      <c r="AM92" s="30">
        <v>7</v>
      </c>
      <c r="AN92" s="29">
        <v>4</v>
      </c>
      <c r="AO92" s="29">
        <v>17</v>
      </c>
      <c r="AP92" s="29">
        <v>26</v>
      </c>
      <c r="AQ92" s="29">
        <v>2</v>
      </c>
      <c r="AR92" s="18">
        <v>135.4</v>
      </c>
      <c r="AS92" s="49">
        <v>13361</v>
      </c>
      <c r="AT92" s="48">
        <f t="shared" si="14"/>
        <v>0</v>
      </c>
      <c r="AU92" s="47">
        <f t="shared" si="15"/>
        <v>13361</v>
      </c>
    </row>
    <row r="93" spans="1:47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130.63</v>
      </c>
      <c r="I93" s="49">
        <v>12853</v>
      </c>
      <c r="J93" s="48">
        <f t="shared" si="8"/>
        <v>0</v>
      </c>
      <c r="K93" s="47">
        <f t="shared" si="9"/>
        <v>12853</v>
      </c>
      <c r="L93" s="8"/>
      <c r="M93" s="28">
        <v>11</v>
      </c>
      <c r="N93" s="29">
        <v>2</v>
      </c>
      <c r="O93" s="30">
        <v>6</v>
      </c>
      <c r="P93" s="29">
        <v>2</v>
      </c>
      <c r="Q93" s="29">
        <v>18</v>
      </c>
      <c r="R93" s="29">
        <v>25</v>
      </c>
      <c r="S93" s="29">
        <v>2</v>
      </c>
      <c r="T93" s="18">
        <v>134.41</v>
      </c>
      <c r="U93" s="49">
        <v>12853</v>
      </c>
      <c r="V93" s="48">
        <f t="shared" si="10"/>
        <v>0</v>
      </c>
      <c r="W93" s="47">
        <f t="shared" si="11"/>
        <v>12853</v>
      </c>
      <c r="Y93" s="28">
        <v>11</v>
      </c>
      <c r="Z93" s="29">
        <v>2</v>
      </c>
      <c r="AA93" s="30">
        <v>6</v>
      </c>
      <c r="AB93" s="29">
        <v>2</v>
      </c>
      <c r="AC93" s="29">
        <v>18</v>
      </c>
      <c r="AD93" s="29">
        <v>25</v>
      </c>
      <c r="AE93" s="29">
        <v>2</v>
      </c>
      <c r="AF93" s="18">
        <v>135.43</v>
      </c>
      <c r="AG93" s="49">
        <v>13309</v>
      </c>
      <c r="AH93" s="48">
        <f t="shared" si="12"/>
        <v>0</v>
      </c>
      <c r="AI93" s="47">
        <f t="shared" si="13"/>
        <v>13309</v>
      </c>
      <c r="AK93" s="28">
        <v>11</v>
      </c>
      <c r="AL93" s="29">
        <v>2</v>
      </c>
      <c r="AM93" s="30">
        <v>6</v>
      </c>
      <c r="AN93" s="29">
        <v>2</v>
      </c>
      <c r="AO93" s="29">
        <v>18</v>
      </c>
      <c r="AP93" s="29">
        <v>25</v>
      </c>
      <c r="AQ93" s="29">
        <v>2</v>
      </c>
      <c r="AR93" s="18">
        <v>136.45000000000002</v>
      </c>
      <c r="AS93" s="49">
        <v>13411</v>
      </c>
      <c r="AT93" s="48">
        <f t="shared" si="14"/>
        <v>0</v>
      </c>
      <c r="AU93" s="47">
        <f t="shared" si="15"/>
        <v>13411</v>
      </c>
    </row>
    <row r="94" spans="1:47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131.59</v>
      </c>
      <c r="I94" s="49">
        <v>12945</v>
      </c>
      <c r="J94" s="48">
        <f t="shared" si="8"/>
        <v>0</v>
      </c>
      <c r="K94" s="47">
        <f t="shared" si="9"/>
        <v>12945</v>
      </c>
      <c r="L94" s="8"/>
      <c r="M94" s="28">
        <v>11.1</v>
      </c>
      <c r="N94" s="29">
        <v>2</v>
      </c>
      <c r="O94" s="30">
        <v>6</v>
      </c>
      <c r="P94" s="29">
        <v>2</v>
      </c>
      <c r="Q94" s="29">
        <v>18</v>
      </c>
      <c r="R94" s="29">
        <v>25</v>
      </c>
      <c r="S94" s="29">
        <v>2</v>
      </c>
      <c r="T94" s="18">
        <v>135.37</v>
      </c>
      <c r="U94" s="49">
        <v>12945</v>
      </c>
      <c r="V94" s="48">
        <f t="shared" si="10"/>
        <v>0</v>
      </c>
      <c r="W94" s="47">
        <f t="shared" si="11"/>
        <v>12945</v>
      </c>
      <c r="Y94" s="28">
        <v>11.1</v>
      </c>
      <c r="Z94" s="29">
        <v>2</v>
      </c>
      <c r="AA94" s="30">
        <v>6</v>
      </c>
      <c r="AB94" s="29">
        <v>2</v>
      </c>
      <c r="AC94" s="29">
        <v>18</v>
      </c>
      <c r="AD94" s="29">
        <v>25</v>
      </c>
      <c r="AE94" s="29">
        <v>2</v>
      </c>
      <c r="AF94" s="18">
        <v>136.39000000000001</v>
      </c>
      <c r="AG94" s="49">
        <v>13401</v>
      </c>
      <c r="AH94" s="48">
        <f t="shared" si="12"/>
        <v>0</v>
      </c>
      <c r="AI94" s="47">
        <f t="shared" si="13"/>
        <v>13401</v>
      </c>
      <c r="AK94" s="28">
        <v>11.1</v>
      </c>
      <c r="AL94" s="29">
        <v>2</v>
      </c>
      <c r="AM94" s="30">
        <v>6</v>
      </c>
      <c r="AN94" s="29">
        <v>2</v>
      </c>
      <c r="AO94" s="29">
        <v>18</v>
      </c>
      <c r="AP94" s="29">
        <v>25</v>
      </c>
      <c r="AQ94" s="29">
        <v>2</v>
      </c>
      <c r="AR94" s="18">
        <v>137.41000000000003</v>
      </c>
      <c r="AS94" s="49">
        <v>13503</v>
      </c>
      <c r="AT94" s="48">
        <f t="shared" si="14"/>
        <v>0</v>
      </c>
      <c r="AU94" s="47">
        <f t="shared" si="15"/>
        <v>13503</v>
      </c>
    </row>
    <row r="95" spans="1:47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133.37</v>
      </c>
      <c r="I95" s="49">
        <v>13176</v>
      </c>
      <c r="J95" s="48">
        <f t="shared" si="8"/>
        <v>0</v>
      </c>
      <c r="K95" s="47">
        <f t="shared" si="9"/>
        <v>13176</v>
      </c>
      <c r="L95" s="8"/>
      <c r="M95" s="28">
        <v>11.2</v>
      </c>
      <c r="N95" s="29">
        <v>2</v>
      </c>
      <c r="O95" s="30">
        <v>7</v>
      </c>
      <c r="P95" s="29">
        <v>4</v>
      </c>
      <c r="Q95" s="29">
        <v>18</v>
      </c>
      <c r="R95" s="29">
        <v>27</v>
      </c>
      <c r="S95" s="29">
        <v>2</v>
      </c>
      <c r="T95" s="18">
        <v>137.32999999999998</v>
      </c>
      <c r="U95" s="49">
        <v>13176</v>
      </c>
      <c r="V95" s="48">
        <f t="shared" si="10"/>
        <v>0</v>
      </c>
      <c r="W95" s="47">
        <f t="shared" si="11"/>
        <v>13176</v>
      </c>
      <c r="Y95" s="28">
        <v>11.2</v>
      </c>
      <c r="Z95" s="29">
        <v>2</v>
      </c>
      <c r="AA95" s="30">
        <v>7</v>
      </c>
      <c r="AB95" s="29">
        <v>4</v>
      </c>
      <c r="AC95" s="29">
        <v>18</v>
      </c>
      <c r="AD95" s="29">
        <v>27</v>
      </c>
      <c r="AE95" s="29">
        <v>2</v>
      </c>
      <c r="AF95" s="18">
        <v>138.4</v>
      </c>
      <c r="AG95" s="49">
        <v>13654</v>
      </c>
      <c r="AH95" s="48">
        <f t="shared" si="12"/>
        <v>0</v>
      </c>
      <c r="AI95" s="47">
        <f t="shared" si="13"/>
        <v>13654</v>
      </c>
      <c r="AK95" s="28">
        <v>11.2</v>
      </c>
      <c r="AL95" s="29">
        <v>2</v>
      </c>
      <c r="AM95" s="30">
        <v>7</v>
      </c>
      <c r="AN95" s="29">
        <v>4</v>
      </c>
      <c r="AO95" s="29">
        <v>18</v>
      </c>
      <c r="AP95" s="29">
        <v>27</v>
      </c>
      <c r="AQ95" s="29">
        <v>2</v>
      </c>
      <c r="AR95" s="18">
        <v>139.47</v>
      </c>
      <c r="AS95" s="49">
        <v>13761</v>
      </c>
      <c r="AT95" s="48">
        <f t="shared" si="14"/>
        <v>0</v>
      </c>
      <c r="AU95" s="47">
        <f t="shared" si="15"/>
        <v>13761</v>
      </c>
    </row>
    <row r="96" spans="1:47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134.35</v>
      </c>
      <c r="I96" s="49">
        <v>13268</v>
      </c>
      <c r="J96" s="48">
        <f t="shared" si="8"/>
        <v>0</v>
      </c>
      <c r="K96" s="47">
        <f t="shared" si="9"/>
        <v>13268</v>
      </c>
      <c r="L96" s="8"/>
      <c r="M96" s="28">
        <v>11.3</v>
      </c>
      <c r="N96" s="29">
        <v>2</v>
      </c>
      <c r="O96" s="30">
        <v>7</v>
      </c>
      <c r="P96" s="29">
        <v>4</v>
      </c>
      <c r="Q96" s="29">
        <v>18</v>
      </c>
      <c r="R96" s="29">
        <v>27</v>
      </c>
      <c r="S96" s="29">
        <v>2</v>
      </c>
      <c r="T96" s="18">
        <v>138.31</v>
      </c>
      <c r="U96" s="49">
        <v>13268</v>
      </c>
      <c r="V96" s="48">
        <f t="shared" si="10"/>
        <v>0</v>
      </c>
      <c r="W96" s="47">
        <f t="shared" si="11"/>
        <v>13268</v>
      </c>
      <c r="Y96" s="28">
        <v>11.3</v>
      </c>
      <c r="Z96" s="29">
        <v>2</v>
      </c>
      <c r="AA96" s="30">
        <v>7</v>
      </c>
      <c r="AB96" s="29">
        <v>4</v>
      </c>
      <c r="AC96" s="29">
        <v>18</v>
      </c>
      <c r="AD96" s="29">
        <v>27</v>
      </c>
      <c r="AE96" s="29">
        <v>2</v>
      </c>
      <c r="AF96" s="18">
        <v>139.38</v>
      </c>
      <c r="AG96" s="49">
        <v>13746</v>
      </c>
      <c r="AH96" s="48">
        <f t="shared" si="12"/>
        <v>0</v>
      </c>
      <c r="AI96" s="47">
        <f t="shared" si="13"/>
        <v>13746</v>
      </c>
      <c r="AK96" s="28">
        <v>11.3</v>
      </c>
      <c r="AL96" s="29">
        <v>2</v>
      </c>
      <c r="AM96" s="30">
        <v>7</v>
      </c>
      <c r="AN96" s="29">
        <v>4</v>
      </c>
      <c r="AO96" s="29">
        <v>18</v>
      </c>
      <c r="AP96" s="29">
        <v>27</v>
      </c>
      <c r="AQ96" s="29">
        <v>2</v>
      </c>
      <c r="AR96" s="18">
        <v>140.44999999999999</v>
      </c>
      <c r="AS96" s="49">
        <v>13853</v>
      </c>
      <c r="AT96" s="48">
        <f t="shared" si="14"/>
        <v>0</v>
      </c>
      <c r="AU96" s="47">
        <f t="shared" si="15"/>
        <v>13853</v>
      </c>
    </row>
    <row r="97" spans="1:47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135.31</v>
      </c>
      <c r="I97" s="49">
        <v>13360</v>
      </c>
      <c r="J97" s="48">
        <f t="shared" si="8"/>
        <v>0</v>
      </c>
      <c r="K97" s="47">
        <f t="shared" si="9"/>
        <v>13360</v>
      </c>
      <c r="L97" s="8"/>
      <c r="M97" s="28">
        <v>11.4</v>
      </c>
      <c r="N97" s="29">
        <v>2</v>
      </c>
      <c r="O97" s="30">
        <v>7</v>
      </c>
      <c r="P97" s="29">
        <v>4</v>
      </c>
      <c r="Q97" s="29">
        <v>18</v>
      </c>
      <c r="R97" s="29">
        <v>27</v>
      </c>
      <c r="S97" s="29">
        <v>2</v>
      </c>
      <c r="T97" s="18">
        <v>139.26999999999998</v>
      </c>
      <c r="U97" s="49">
        <v>13360</v>
      </c>
      <c r="V97" s="48">
        <f t="shared" si="10"/>
        <v>0</v>
      </c>
      <c r="W97" s="47">
        <f t="shared" si="11"/>
        <v>13360</v>
      </c>
      <c r="Y97" s="28">
        <v>11.4</v>
      </c>
      <c r="Z97" s="29">
        <v>2</v>
      </c>
      <c r="AA97" s="30">
        <v>7</v>
      </c>
      <c r="AB97" s="29">
        <v>4</v>
      </c>
      <c r="AC97" s="29">
        <v>18</v>
      </c>
      <c r="AD97" s="29">
        <v>27</v>
      </c>
      <c r="AE97" s="29">
        <v>2</v>
      </c>
      <c r="AF97" s="18">
        <v>140.34</v>
      </c>
      <c r="AG97" s="49">
        <v>13838</v>
      </c>
      <c r="AH97" s="48">
        <f t="shared" si="12"/>
        <v>0</v>
      </c>
      <c r="AI97" s="47">
        <f t="shared" si="13"/>
        <v>13838</v>
      </c>
      <c r="AK97" s="28">
        <v>11.4</v>
      </c>
      <c r="AL97" s="29">
        <v>2</v>
      </c>
      <c r="AM97" s="30">
        <v>7</v>
      </c>
      <c r="AN97" s="29">
        <v>4</v>
      </c>
      <c r="AO97" s="29">
        <v>18</v>
      </c>
      <c r="AP97" s="29">
        <v>27</v>
      </c>
      <c r="AQ97" s="29">
        <v>2</v>
      </c>
      <c r="AR97" s="18">
        <v>141.41</v>
      </c>
      <c r="AS97" s="49">
        <v>13945</v>
      </c>
      <c r="AT97" s="48">
        <f t="shared" si="14"/>
        <v>0</v>
      </c>
      <c r="AU97" s="47">
        <f t="shared" si="15"/>
        <v>13945</v>
      </c>
    </row>
    <row r="98" spans="1:47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136.27000000000001</v>
      </c>
      <c r="I98" s="49">
        <v>13450</v>
      </c>
      <c r="J98" s="48">
        <f t="shared" si="8"/>
        <v>0</v>
      </c>
      <c r="K98" s="47">
        <f t="shared" si="9"/>
        <v>13450</v>
      </c>
      <c r="L98" s="8"/>
      <c r="M98" s="28">
        <v>11.5</v>
      </c>
      <c r="N98" s="29">
        <v>2</v>
      </c>
      <c r="O98" s="30">
        <v>7</v>
      </c>
      <c r="P98" s="29">
        <v>4</v>
      </c>
      <c r="Q98" s="29">
        <v>18</v>
      </c>
      <c r="R98" s="29">
        <v>27</v>
      </c>
      <c r="S98" s="29">
        <v>2</v>
      </c>
      <c r="T98" s="18">
        <v>140.22999999999999</v>
      </c>
      <c r="U98" s="49">
        <v>13450</v>
      </c>
      <c r="V98" s="48">
        <f t="shared" si="10"/>
        <v>0</v>
      </c>
      <c r="W98" s="47">
        <f t="shared" si="11"/>
        <v>13450</v>
      </c>
      <c r="Y98" s="28">
        <v>11.5</v>
      </c>
      <c r="Z98" s="29">
        <v>2</v>
      </c>
      <c r="AA98" s="30">
        <v>7</v>
      </c>
      <c r="AB98" s="29">
        <v>4</v>
      </c>
      <c r="AC98" s="29">
        <v>18</v>
      </c>
      <c r="AD98" s="29">
        <v>27</v>
      </c>
      <c r="AE98" s="29">
        <v>2</v>
      </c>
      <c r="AF98" s="18">
        <v>141.30000000000001</v>
      </c>
      <c r="AG98" s="49">
        <v>13928</v>
      </c>
      <c r="AH98" s="48">
        <f t="shared" si="12"/>
        <v>0</v>
      </c>
      <c r="AI98" s="47">
        <f t="shared" si="13"/>
        <v>13928</v>
      </c>
      <c r="AK98" s="28">
        <v>11.5</v>
      </c>
      <c r="AL98" s="29">
        <v>2</v>
      </c>
      <c r="AM98" s="30">
        <v>7</v>
      </c>
      <c r="AN98" s="29">
        <v>4</v>
      </c>
      <c r="AO98" s="29">
        <v>18</v>
      </c>
      <c r="AP98" s="29">
        <v>27</v>
      </c>
      <c r="AQ98" s="29">
        <v>2</v>
      </c>
      <c r="AR98" s="18">
        <v>142.37</v>
      </c>
      <c r="AS98" s="49">
        <v>14035</v>
      </c>
      <c r="AT98" s="48">
        <f t="shared" si="14"/>
        <v>0</v>
      </c>
      <c r="AU98" s="47">
        <f t="shared" si="15"/>
        <v>14035</v>
      </c>
    </row>
    <row r="99" spans="1:47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137.37000000000003</v>
      </c>
      <c r="I99" s="49">
        <v>13507</v>
      </c>
      <c r="J99" s="48">
        <f t="shared" si="8"/>
        <v>0</v>
      </c>
      <c r="K99" s="47">
        <f t="shared" si="9"/>
        <v>13507</v>
      </c>
      <c r="L99" s="8"/>
      <c r="M99" s="28">
        <v>11.6</v>
      </c>
      <c r="N99" s="29">
        <v>2</v>
      </c>
      <c r="O99" s="30">
        <v>6</v>
      </c>
      <c r="P99" s="29">
        <v>2</v>
      </c>
      <c r="Q99" s="29">
        <v>19</v>
      </c>
      <c r="R99" s="29">
        <v>26</v>
      </c>
      <c r="S99" s="29">
        <v>2</v>
      </c>
      <c r="T99" s="18">
        <v>141.30000000000001</v>
      </c>
      <c r="U99" s="49">
        <v>13507</v>
      </c>
      <c r="V99" s="48">
        <f t="shared" si="10"/>
        <v>0</v>
      </c>
      <c r="W99" s="47">
        <f t="shared" si="11"/>
        <v>13507</v>
      </c>
      <c r="Y99" s="28">
        <v>11.6</v>
      </c>
      <c r="Z99" s="29">
        <v>2</v>
      </c>
      <c r="AA99" s="30">
        <v>6</v>
      </c>
      <c r="AB99" s="29">
        <v>2</v>
      </c>
      <c r="AC99" s="29">
        <v>19</v>
      </c>
      <c r="AD99" s="29">
        <v>26</v>
      </c>
      <c r="AE99" s="29">
        <v>2</v>
      </c>
      <c r="AF99" s="18">
        <v>142.36000000000001</v>
      </c>
      <c r="AG99" s="49">
        <v>13981</v>
      </c>
      <c r="AH99" s="48">
        <f t="shared" si="12"/>
        <v>0</v>
      </c>
      <c r="AI99" s="47">
        <f t="shared" si="13"/>
        <v>13981</v>
      </c>
      <c r="AK99" s="28">
        <v>11.6</v>
      </c>
      <c r="AL99" s="29">
        <v>2</v>
      </c>
      <c r="AM99" s="30">
        <v>6</v>
      </c>
      <c r="AN99" s="29">
        <v>2</v>
      </c>
      <c r="AO99" s="29">
        <v>19</v>
      </c>
      <c r="AP99" s="29">
        <v>26</v>
      </c>
      <c r="AQ99" s="29">
        <v>2</v>
      </c>
      <c r="AR99" s="18">
        <v>143.42000000000004</v>
      </c>
      <c r="AS99" s="49">
        <v>14087</v>
      </c>
      <c r="AT99" s="48">
        <f t="shared" si="14"/>
        <v>0</v>
      </c>
      <c r="AU99" s="47">
        <f t="shared" si="15"/>
        <v>14087</v>
      </c>
    </row>
    <row r="100" spans="1:47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138.33000000000001</v>
      </c>
      <c r="I100" s="49">
        <v>13599</v>
      </c>
      <c r="J100" s="48">
        <f t="shared" si="8"/>
        <v>0</v>
      </c>
      <c r="K100" s="47">
        <f t="shared" si="9"/>
        <v>13599</v>
      </c>
      <c r="L100" s="8"/>
      <c r="M100" s="28">
        <v>11.7</v>
      </c>
      <c r="N100" s="29">
        <v>2</v>
      </c>
      <c r="O100" s="30">
        <v>6</v>
      </c>
      <c r="P100" s="29">
        <v>2</v>
      </c>
      <c r="Q100" s="29">
        <v>19</v>
      </c>
      <c r="R100" s="29">
        <v>26</v>
      </c>
      <c r="S100" s="29">
        <v>2</v>
      </c>
      <c r="T100" s="18">
        <v>142.26000000000002</v>
      </c>
      <c r="U100" s="49">
        <v>13599</v>
      </c>
      <c r="V100" s="48">
        <f t="shared" si="10"/>
        <v>0</v>
      </c>
      <c r="W100" s="47">
        <f t="shared" si="11"/>
        <v>13599</v>
      </c>
      <c r="Y100" s="28">
        <v>11.7</v>
      </c>
      <c r="Z100" s="29">
        <v>2</v>
      </c>
      <c r="AA100" s="30">
        <v>6</v>
      </c>
      <c r="AB100" s="29">
        <v>2</v>
      </c>
      <c r="AC100" s="29">
        <v>19</v>
      </c>
      <c r="AD100" s="29">
        <v>26</v>
      </c>
      <c r="AE100" s="29">
        <v>2</v>
      </c>
      <c r="AF100" s="18">
        <v>143.32000000000002</v>
      </c>
      <c r="AG100" s="49">
        <v>14073</v>
      </c>
      <c r="AH100" s="48">
        <f t="shared" si="12"/>
        <v>0</v>
      </c>
      <c r="AI100" s="47">
        <f t="shared" si="13"/>
        <v>14073</v>
      </c>
      <c r="AK100" s="28">
        <v>11.7</v>
      </c>
      <c r="AL100" s="29">
        <v>2</v>
      </c>
      <c r="AM100" s="30">
        <v>6</v>
      </c>
      <c r="AN100" s="29">
        <v>2</v>
      </c>
      <c r="AO100" s="29">
        <v>19</v>
      </c>
      <c r="AP100" s="29">
        <v>26</v>
      </c>
      <c r="AQ100" s="29">
        <v>2</v>
      </c>
      <c r="AR100" s="18">
        <v>144.38000000000002</v>
      </c>
      <c r="AS100" s="49">
        <v>14179</v>
      </c>
      <c r="AT100" s="48">
        <f t="shared" si="14"/>
        <v>0</v>
      </c>
      <c r="AU100" s="47">
        <f t="shared" si="15"/>
        <v>14179</v>
      </c>
    </row>
    <row r="101" spans="1:47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140.11000000000001</v>
      </c>
      <c r="I101" s="49">
        <v>13828</v>
      </c>
      <c r="J101" s="48">
        <f t="shared" si="8"/>
        <v>0</v>
      </c>
      <c r="K101" s="47">
        <f t="shared" si="9"/>
        <v>13828</v>
      </c>
      <c r="L101" s="8"/>
      <c r="M101" s="28">
        <v>11.8</v>
      </c>
      <c r="N101" s="29">
        <v>2</v>
      </c>
      <c r="O101" s="30">
        <v>7</v>
      </c>
      <c r="P101" s="29">
        <v>4</v>
      </c>
      <c r="Q101" s="29">
        <v>19</v>
      </c>
      <c r="R101" s="29">
        <v>28</v>
      </c>
      <c r="S101" s="29">
        <v>2</v>
      </c>
      <c r="T101" s="18">
        <v>144.22</v>
      </c>
      <c r="U101" s="49">
        <v>13828</v>
      </c>
      <c r="V101" s="48">
        <f t="shared" si="10"/>
        <v>0</v>
      </c>
      <c r="W101" s="47">
        <f t="shared" si="11"/>
        <v>13828</v>
      </c>
      <c r="Y101" s="28">
        <v>11.8</v>
      </c>
      <c r="Z101" s="29">
        <v>2</v>
      </c>
      <c r="AA101" s="30">
        <v>7</v>
      </c>
      <c r="AB101" s="29">
        <v>4</v>
      </c>
      <c r="AC101" s="29">
        <v>19</v>
      </c>
      <c r="AD101" s="29">
        <v>28</v>
      </c>
      <c r="AE101" s="29">
        <v>2</v>
      </c>
      <c r="AF101" s="18">
        <v>145.33000000000001</v>
      </c>
      <c r="AG101" s="49">
        <v>14324</v>
      </c>
      <c r="AH101" s="48">
        <f t="shared" si="12"/>
        <v>0</v>
      </c>
      <c r="AI101" s="47">
        <f t="shared" si="13"/>
        <v>14324</v>
      </c>
      <c r="AK101" s="28">
        <v>11.8</v>
      </c>
      <c r="AL101" s="29">
        <v>2</v>
      </c>
      <c r="AM101" s="30">
        <v>7</v>
      </c>
      <c r="AN101" s="29">
        <v>4</v>
      </c>
      <c r="AO101" s="29">
        <v>19</v>
      </c>
      <c r="AP101" s="29">
        <v>28</v>
      </c>
      <c r="AQ101" s="29">
        <v>2</v>
      </c>
      <c r="AR101" s="18">
        <v>146.44</v>
      </c>
      <c r="AS101" s="49">
        <v>14435</v>
      </c>
      <c r="AT101" s="48">
        <f t="shared" si="14"/>
        <v>0</v>
      </c>
      <c r="AU101" s="47">
        <f t="shared" si="15"/>
        <v>14435</v>
      </c>
    </row>
    <row r="102" spans="1:47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141.09</v>
      </c>
      <c r="I102" s="49">
        <v>13922</v>
      </c>
      <c r="J102" s="48">
        <f t="shared" si="8"/>
        <v>0</v>
      </c>
      <c r="K102" s="47">
        <f t="shared" si="9"/>
        <v>13922</v>
      </c>
      <c r="L102" s="8"/>
      <c r="M102" s="28">
        <v>11.9</v>
      </c>
      <c r="N102" s="29">
        <v>2</v>
      </c>
      <c r="O102" s="30">
        <v>7</v>
      </c>
      <c r="P102" s="29">
        <v>4</v>
      </c>
      <c r="Q102" s="29">
        <v>19</v>
      </c>
      <c r="R102" s="29">
        <v>28</v>
      </c>
      <c r="S102" s="29">
        <v>2</v>
      </c>
      <c r="T102" s="18">
        <v>145.19999999999999</v>
      </c>
      <c r="U102" s="49">
        <v>13922</v>
      </c>
      <c r="V102" s="48">
        <f t="shared" si="10"/>
        <v>0</v>
      </c>
      <c r="W102" s="47">
        <f t="shared" si="11"/>
        <v>13922</v>
      </c>
      <c r="Y102" s="28">
        <v>11.9</v>
      </c>
      <c r="Z102" s="29">
        <v>2</v>
      </c>
      <c r="AA102" s="30">
        <v>7</v>
      </c>
      <c r="AB102" s="29">
        <v>4</v>
      </c>
      <c r="AC102" s="29">
        <v>19</v>
      </c>
      <c r="AD102" s="29">
        <v>28</v>
      </c>
      <c r="AE102" s="29">
        <v>2</v>
      </c>
      <c r="AF102" s="18">
        <v>146.31</v>
      </c>
      <c r="AG102" s="49">
        <v>14418</v>
      </c>
      <c r="AH102" s="48">
        <f t="shared" si="12"/>
        <v>0</v>
      </c>
      <c r="AI102" s="47">
        <f t="shared" si="13"/>
        <v>14418</v>
      </c>
      <c r="AK102" s="28">
        <v>11.9</v>
      </c>
      <c r="AL102" s="29">
        <v>2</v>
      </c>
      <c r="AM102" s="30">
        <v>7</v>
      </c>
      <c r="AN102" s="29">
        <v>4</v>
      </c>
      <c r="AO102" s="29">
        <v>19</v>
      </c>
      <c r="AP102" s="29">
        <v>28</v>
      </c>
      <c r="AQ102" s="29">
        <v>2</v>
      </c>
      <c r="AR102" s="18">
        <v>147.42000000000002</v>
      </c>
      <c r="AS102" s="49">
        <v>14529</v>
      </c>
      <c r="AT102" s="48">
        <f>AT101</f>
        <v>0</v>
      </c>
      <c r="AU102" s="47">
        <f t="shared" si="15"/>
        <v>14529</v>
      </c>
    </row>
    <row r="103" spans="1:47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142.05000000000001</v>
      </c>
      <c r="I103" s="49">
        <v>14012</v>
      </c>
      <c r="J103" s="48">
        <f t="shared" si="8"/>
        <v>0</v>
      </c>
      <c r="K103" s="47">
        <f t="shared" si="9"/>
        <v>14012</v>
      </c>
      <c r="L103" s="8"/>
      <c r="M103" s="31">
        <v>12</v>
      </c>
      <c r="N103" s="32">
        <v>2</v>
      </c>
      <c r="O103" s="33">
        <v>7</v>
      </c>
      <c r="P103" s="32">
        <v>4</v>
      </c>
      <c r="Q103" s="32">
        <v>19</v>
      </c>
      <c r="R103" s="32">
        <v>28</v>
      </c>
      <c r="S103" s="32">
        <v>2</v>
      </c>
      <c r="T103" s="18">
        <v>146.16</v>
      </c>
      <c r="U103" s="49">
        <v>14012</v>
      </c>
      <c r="V103" s="48">
        <f t="shared" si="10"/>
        <v>0</v>
      </c>
      <c r="W103" s="47">
        <f t="shared" si="11"/>
        <v>14012</v>
      </c>
      <c r="Y103" s="31">
        <v>12</v>
      </c>
      <c r="Z103" s="32">
        <v>2</v>
      </c>
      <c r="AA103" s="33">
        <v>7</v>
      </c>
      <c r="AB103" s="32">
        <v>4</v>
      </c>
      <c r="AC103" s="32">
        <v>19</v>
      </c>
      <c r="AD103" s="32">
        <v>28</v>
      </c>
      <c r="AE103" s="32">
        <v>2</v>
      </c>
      <c r="AF103" s="18">
        <v>147.27000000000001</v>
      </c>
      <c r="AG103" s="49">
        <v>14508</v>
      </c>
      <c r="AH103" s="48">
        <f t="shared" si="12"/>
        <v>0</v>
      </c>
      <c r="AI103" s="47">
        <f t="shared" si="13"/>
        <v>14508</v>
      </c>
      <c r="AK103" s="31">
        <v>12</v>
      </c>
      <c r="AL103" s="32">
        <v>2</v>
      </c>
      <c r="AM103" s="33">
        <v>7</v>
      </c>
      <c r="AN103" s="32">
        <v>4</v>
      </c>
      <c r="AO103" s="32">
        <v>19</v>
      </c>
      <c r="AP103" s="32">
        <v>28</v>
      </c>
      <c r="AQ103" s="32">
        <v>2</v>
      </c>
      <c r="AR103" s="18">
        <v>148.38</v>
      </c>
      <c r="AS103" s="49">
        <v>14619</v>
      </c>
      <c r="AT103" s="48">
        <f t="shared" si="14"/>
        <v>0</v>
      </c>
      <c r="AU103" s="47">
        <f t="shared" si="15"/>
        <v>14619</v>
      </c>
    </row>
  </sheetData>
  <mergeCells count="8">
    <mergeCell ref="AK1:AS1"/>
    <mergeCell ref="AT1:AU1"/>
    <mergeCell ref="A1:I1"/>
    <mergeCell ref="J1:K1"/>
    <mergeCell ref="M1:U1"/>
    <mergeCell ref="V1:W1"/>
    <mergeCell ref="Y1:AG1"/>
    <mergeCell ref="AH1:AI1"/>
  </mergeCells>
  <pageMargins left="0.75" right="0.28000000000000003" top="0.16" bottom="0.28000000000000003" header="0.16" footer="0.28000000000000003"/>
  <pageSetup paperSize="9" orientation="portrait" verticalDpi="0" r:id="rId1"/>
  <headerFooter>
    <oddFooter>&amp;RРама П-100х2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104"/>
  <sheetViews>
    <sheetView showGridLines="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  <col min="17" max="17" width="9.7109375" customWidth="1"/>
  </cols>
  <sheetData>
    <row r="1" spans="2:16" ht="27" customHeight="1" thickBot="1" x14ac:dyDescent="0.25">
      <c r="B1" s="393" t="s">
        <v>248</v>
      </c>
      <c r="C1" s="394"/>
      <c r="D1" s="394"/>
      <c r="E1" s="394"/>
      <c r="F1" s="394"/>
      <c r="G1" s="394"/>
      <c r="H1" s="394"/>
      <c r="I1" s="394"/>
      <c r="J1" s="168">
        <v>0</v>
      </c>
      <c r="K1" s="391" t="s">
        <v>249</v>
      </c>
      <c r="L1" s="391"/>
      <c r="M1" s="391"/>
      <c r="N1" s="391"/>
      <c r="O1" s="391"/>
      <c r="P1" s="392"/>
    </row>
    <row r="2" spans="2:16" ht="27" customHeight="1" thickBot="1" x14ac:dyDescent="0.25">
      <c r="B2" s="167" t="s">
        <v>240</v>
      </c>
      <c r="C2" s="395">
        <v>800</v>
      </c>
      <c r="D2" s="397"/>
      <c r="E2" s="395">
        <v>1000</v>
      </c>
      <c r="F2" s="397"/>
      <c r="G2" s="395">
        <v>1050</v>
      </c>
      <c r="H2" s="397"/>
      <c r="I2" s="395">
        <v>1100</v>
      </c>
      <c r="J2" s="396"/>
      <c r="K2" s="398" t="s">
        <v>229</v>
      </c>
      <c r="L2" s="399"/>
      <c r="M2" s="399"/>
      <c r="N2" s="399"/>
      <c r="O2" s="399"/>
      <c r="P2" s="400"/>
    </row>
    <row r="3" spans="2:16" ht="33" customHeight="1" thickBot="1" x14ac:dyDescent="0.25">
      <c r="B3" s="146" t="s">
        <v>228</v>
      </c>
      <c r="C3" s="387" t="s">
        <v>33</v>
      </c>
      <c r="D3" s="388"/>
      <c r="E3" s="387" t="s">
        <v>33</v>
      </c>
      <c r="F3" s="388"/>
      <c r="G3" s="387" t="s">
        <v>33</v>
      </c>
      <c r="H3" s="388"/>
      <c r="I3" s="387" t="s">
        <v>33</v>
      </c>
      <c r="J3" s="388"/>
      <c r="K3" s="142" t="s">
        <v>230</v>
      </c>
      <c r="L3" s="142" t="s">
        <v>232</v>
      </c>
      <c r="M3" s="142" t="s">
        <v>231</v>
      </c>
      <c r="N3" s="142" t="s">
        <v>233</v>
      </c>
      <c r="O3" s="142" t="s">
        <v>234</v>
      </c>
      <c r="P3" s="143" t="s">
        <v>235</v>
      </c>
    </row>
    <row r="4" spans="2:16" ht="21" customHeight="1" x14ac:dyDescent="0.2">
      <c r="B4" s="173">
        <v>2000</v>
      </c>
      <c r="C4" s="414">
        <f>ROUNDUP('Sys 120x2,5'!B2-'Sys 120x2,5'!B2*$J$1,0)</f>
        <v>8270</v>
      </c>
      <c r="D4" s="415"/>
      <c r="E4" s="414">
        <f>ROUNDUP('Sys 120x2,5'!C2-'Sys 120x2,5'!C2*$J$1,0)</f>
        <v>8476</v>
      </c>
      <c r="F4" s="415"/>
      <c r="G4" s="414">
        <f>ROUNDUP('Sys 120x2,5'!D2-'Sys 120x2,5'!D2*$J$1,0)</f>
        <v>8531</v>
      </c>
      <c r="H4" s="415"/>
      <c r="I4" s="414">
        <f>ROUNDUP('Sys 120x2,5'!E2-'Sys 120x2,5'!E2*$J$1,0)</f>
        <v>8588</v>
      </c>
      <c r="J4" s="415"/>
      <c r="K4" s="153">
        <v>2</v>
      </c>
      <c r="L4" s="153">
        <v>2</v>
      </c>
      <c r="M4" s="153">
        <v>2</v>
      </c>
      <c r="N4" s="153">
        <v>3</v>
      </c>
      <c r="O4" s="153">
        <v>6</v>
      </c>
      <c r="P4" s="154">
        <v>2</v>
      </c>
    </row>
    <row r="5" spans="2:16" ht="21" customHeight="1" x14ac:dyDescent="0.2">
      <c r="B5" s="174">
        <f>100+B4</f>
        <v>2100</v>
      </c>
      <c r="C5" s="416">
        <f>ROUNDUP('Sys 120x2,5'!B3-'Sys 120x2,5'!B3*$J$1,0)</f>
        <v>8570</v>
      </c>
      <c r="D5" s="417"/>
      <c r="E5" s="416">
        <f>ROUNDUP('Sys 120x2,5'!C3-'Sys 120x2,5'!C3*$J$1,0)</f>
        <v>8775</v>
      </c>
      <c r="F5" s="417"/>
      <c r="G5" s="416">
        <f>ROUNDUP('Sys 120x2,5'!D3-'Sys 120x2,5'!D3*$J$1,0)</f>
        <v>8832</v>
      </c>
      <c r="H5" s="417"/>
      <c r="I5" s="416">
        <f>ROUNDUP('Sys 120x2,5'!E3-'Sys 120x2,5'!E3*$J$1,0)</f>
        <v>8889</v>
      </c>
      <c r="J5" s="417"/>
      <c r="K5" s="153">
        <v>2</v>
      </c>
      <c r="L5" s="153">
        <v>2</v>
      </c>
      <c r="M5" s="153">
        <v>2</v>
      </c>
      <c r="N5" s="153">
        <v>3</v>
      </c>
      <c r="O5" s="153">
        <v>6</v>
      </c>
      <c r="P5" s="154">
        <v>2</v>
      </c>
    </row>
    <row r="6" spans="2:16" ht="21" customHeight="1" x14ac:dyDescent="0.2">
      <c r="B6" s="174">
        <f t="shared" ref="B6:B69" si="0">100+B5</f>
        <v>2200</v>
      </c>
      <c r="C6" s="416">
        <f>ROUNDUP('Sys 120x2,5'!B4-'Sys 120x2,5'!B4*$J$1,0)</f>
        <v>9214</v>
      </c>
      <c r="D6" s="417"/>
      <c r="E6" s="416">
        <f>ROUNDUP('Sys 120x2,5'!C4-'Sys 120x2,5'!C4*$J$1,0)</f>
        <v>9463</v>
      </c>
      <c r="F6" s="417"/>
      <c r="G6" s="416">
        <f>ROUNDUP('Sys 120x2,5'!D4-'Sys 120x2,5'!D4*$J$1,0)</f>
        <v>9532</v>
      </c>
      <c r="H6" s="417"/>
      <c r="I6" s="416">
        <f>ROUNDUP('Sys 120x2,5'!E4-'Sys 120x2,5'!E4*$J$1,0)</f>
        <v>9600</v>
      </c>
      <c r="J6" s="417"/>
      <c r="K6" s="153">
        <v>2</v>
      </c>
      <c r="L6" s="153">
        <v>3</v>
      </c>
      <c r="M6" s="153">
        <v>4</v>
      </c>
      <c r="N6" s="153">
        <v>3</v>
      </c>
      <c r="O6" s="153">
        <v>8</v>
      </c>
      <c r="P6" s="154">
        <v>2</v>
      </c>
    </row>
    <row r="7" spans="2:16" ht="21" customHeight="1" x14ac:dyDescent="0.2">
      <c r="B7" s="174">
        <f t="shared" si="0"/>
        <v>2300</v>
      </c>
      <c r="C7" s="416">
        <f>ROUNDUP('Sys 120x2,5'!B5-'Sys 120x2,5'!B5*$J$1,0)</f>
        <v>9515</v>
      </c>
      <c r="D7" s="417"/>
      <c r="E7" s="416">
        <f>ROUNDUP('Sys 120x2,5'!C5-'Sys 120x2,5'!C5*$J$1,0)</f>
        <v>9764</v>
      </c>
      <c r="F7" s="417"/>
      <c r="G7" s="416">
        <f>ROUNDUP('Sys 120x2,5'!D5-'Sys 120x2,5'!D5*$J$1,0)</f>
        <v>9832</v>
      </c>
      <c r="H7" s="417"/>
      <c r="I7" s="416">
        <f>ROUNDUP('Sys 120x2,5'!E5-'Sys 120x2,5'!E5*$J$1,0)</f>
        <v>9902</v>
      </c>
      <c r="J7" s="417"/>
      <c r="K7" s="153">
        <v>2</v>
      </c>
      <c r="L7" s="153">
        <v>3</v>
      </c>
      <c r="M7" s="153">
        <v>4</v>
      </c>
      <c r="N7" s="153">
        <v>3</v>
      </c>
      <c r="O7" s="153">
        <v>8</v>
      </c>
      <c r="P7" s="154">
        <v>2</v>
      </c>
    </row>
    <row r="8" spans="2:16" ht="21" customHeight="1" x14ac:dyDescent="0.2">
      <c r="B8" s="174">
        <f t="shared" si="0"/>
        <v>2400</v>
      </c>
      <c r="C8" s="416">
        <f>ROUNDUP('Sys 120x2,5'!B6-'Sys 120x2,5'!B6*$J$1,0)</f>
        <v>9821</v>
      </c>
      <c r="D8" s="417"/>
      <c r="E8" s="416">
        <f>ROUNDUP('Sys 120x2,5'!C6-'Sys 120x2,5'!C6*$J$1,0)</f>
        <v>10068</v>
      </c>
      <c r="F8" s="417"/>
      <c r="G8" s="416">
        <f>ROUNDUP('Sys 120x2,5'!D6-'Sys 120x2,5'!D6*$J$1,0)</f>
        <v>10139</v>
      </c>
      <c r="H8" s="417"/>
      <c r="I8" s="416">
        <f>ROUNDUP('Sys 120x2,5'!E6-'Sys 120x2,5'!E6*$J$1,0)</f>
        <v>10207</v>
      </c>
      <c r="J8" s="417"/>
      <c r="K8" s="153">
        <v>2</v>
      </c>
      <c r="L8" s="153">
        <v>3</v>
      </c>
      <c r="M8" s="153">
        <v>4</v>
      </c>
      <c r="N8" s="153">
        <v>3</v>
      </c>
      <c r="O8" s="153">
        <v>8</v>
      </c>
      <c r="P8" s="154">
        <v>2</v>
      </c>
    </row>
    <row r="9" spans="2:16" ht="21" customHeight="1" x14ac:dyDescent="0.2">
      <c r="B9" s="174">
        <f t="shared" si="0"/>
        <v>2500</v>
      </c>
      <c r="C9" s="416">
        <f>ROUNDUP('Sys 120x2,5'!B7-'Sys 120x2,5'!B7*$J$1,0)</f>
        <v>10119</v>
      </c>
      <c r="D9" s="417"/>
      <c r="E9" s="416">
        <f>ROUNDUP('Sys 120x2,5'!C7-'Sys 120x2,5'!C7*$J$1,0)</f>
        <v>10369</v>
      </c>
      <c r="F9" s="417"/>
      <c r="G9" s="416">
        <f>ROUNDUP('Sys 120x2,5'!D7-'Sys 120x2,5'!D7*$J$1,0)</f>
        <v>10439</v>
      </c>
      <c r="H9" s="417"/>
      <c r="I9" s="416">
        <f>ROUNDUP('Sys 120x2,5'!E7-'Sys 120x2,5'!E7*$J$1,0)</f>
        <v>10506</v>
      </c>
      <c r="J9" s="417"/>
      <c r="K9" s="153">
        <v>2</v>
      </c>
      <c r="L9" s="153">
        <v>3</v>
      </c>
      <c r="M9" s="153">
        <v>4</v>
      </c>
      <c r="N9" s="153">
        <v>3</v>
      </c>
      <c r="O9" s="153">
        <v>8</v>
      </c>
      <c r="P9" s="154">
        <v>2</v>
      </c>
    </row>
    <row r="10" spans="2:16" ht="20.45" customHeight="1" x14ac:dyDescent="0.2">
      <c r="B10" s="174">
        <f t="shared" si="0"/>
        <v>2600</v>
      </c>
      <c r="C10" s="416">
        <f>ROUNDUP('Sys 120x2,5'!B8-'Sys 120x2,5'!B8*$J$1,0)</f>
        <v>10343</v>
      </c>
      <c r="D10" s="417"/>
      <c r="E10" s="416">
        <f>ROUNDUP('Sys 120x2,5'!C8-'Sys 120x2,5'!C8*$J$1,0)</f>
        <v>10585</v>
      </c>
      <c r="F10" s="417"/>
      <c r="G10" s="416">
        <f>ROUNDUP('Sys 120x2,5'!D8-'Sys 120x2,5'!D8*$J$1,0)</f>
        <v>10649</v>
      </c>
      <c r="H10" s="417"/>
      <c r="I10" s="416">
        <f>ROUNDUP('Sys 120x2,5'!E8-'Sys 120x2,5'!E8*$J$1,0)</f>
        <v>10717</v>
      </c>
      <c r="J10" s="417"/>
      <c r="K10" s="153">
        <v>2</v>
      </c>
      <c r="L10" s="153">
        <v>2</v>
      </c>
      <c r="M10" s="153">
        <v>2</v>
      </c>
      <c r="N10" s="153">
        <v>4</v>
      </c>
      <c r="O10" s="153">
        <v>7</v>
      </c>
      <c r="P10" s="154">
        <v>2</v>
      </c>
    </row>
    <row r="11" spans="2:16" ht="21" customHeight="1" x14ac:dyDescent="0.2">
      <c r="B11" s="174">
        <f t="shared" si="0"/>
        <v>2700</v>
      </c>
      <c r="C11" s="416">
        <f>ROUNDUP('Sys 120x2,5'!B9-'Sys 120x2,5'!B9*$J$1,0)</f>
        <v>10639</v>
      </c>
      <c r="D11" s="417"/>
      <c r="E11" s="416">
        <f>ROUNDUP('Sys 120x2,5'!C9-'Sys 120x2,5'!C9*$J$1,0)</f>
        <v>10884</v>
      </c>
      <c r="F11" s="417"/>
      <c r="G11" s="416">
        <f>ROUNDUP('Sys 120x2,5'!D9-'Sys 120x2,5'!D9*$J$1,0)</f>
        <v>10948</v>
      </c>
      <c r="H11" s="417"/>
      <c r="I11" s="416">
        <f>ROUNDUP('Sys 120x2,5'!E9-'Sys 120x2,5'!E9*$J$1,0)</f>
        <v>11017</v>
      </c>
      <c r="J11" s="417"/>
      <c r="K11" s="153">
        <v>2</v>
      </c>
      <c r="L11" s="153">
        <v>2</v>
      </c>
      <c r="M11" s="153">
        <v>2</v>
      </c>
      <c r="N11" s="153">
        <v>4</v>
      </c>
      <c r="O11" s="153">
        <v>7</v>
      </c>
      <c r="P11" s="154">
        <v>2</v>
      </c>
    </row>
    <row r="12" spans="2:16" ht="21" customHeight="1" x14ac:dyDescent="0.2">
      <c r="B12" s="174">
        <f t="shared" si="0"/>
        <v>2800</v>
      </c>
      <c r="C12" s="416">
        <f>ROUNDUP('Sys 120x2,5'!B10-'Sys 120x2,5'!B10*$J$1,0)</f>
        <v>11285</v>
      </c>
      <c r="D12" s="417"/>
      <c r="E12" s="416">
        <f>ROUNDUP('Sys 120x2,5'!C10-'Sys 120x2,5'!C10*$J$1,0)</f>
        <v>11571</v>
      </c>
      <c r="F12" s="417"/>
      <c r="G12" s="416">
        <f>ROUNDUP('Sys 120x2,5'!D10-'Sys 120x2,5'!D10*$J$1,0)</f>
        <v>11650</v>
      </c>
      <c r="H12" s="417"/>
      <c r="I12" s="416">
        <f>ROUNDUP('Sys 120x2,5'!E10-'Sys 120x2,5'!E10*$J$1,0)</f>
        <v>11730</v>
      </c>
      <c r="J12" s="417"/>
      <c r="K12" s="153">
        <v>2</v>
      </c>
      <c r="L12" s="153">
        <v>3</v>
      </c>
      <c r="M12" s="153">
        <v>4</v>
      </c>
      <c r="N12" s="153">
        <v>4</v>
      </c>
      <c r="O12" s="153">
        <v>9</v>
      </c>
      <c r="P12" s="154">
        <v>2</v>
      </c>
    </row>
    <row r="13" spans="2:16" ht="21" customHeight="1" x14ac:dyDescent="0.2">
      <c r="B13" s="174">
        <f t="shared" si="0"/>
        <v>2900</v>
      </c>
      <c r="C13" s="416">
        <f>ROUNDUP('Sys 120x2,5'!B11-'Sys 120x2,5'!B11*$J$1,0)</f>
        <v>11586</v>
      </c>
      <c r="D13" s="417"/>
      <c r="E13" s="416">
        <f>ROUNDUP('Sys 120x2,5'!C11-'Sys 120x2,5'!C11*$J$1,0)</f>
        <v>11870</v>
      </c>
      <c r="F13" s="417"/>
      <c r="G13" s="416">
        <f>ROUNDUP('Sys 120x2,5'!D11-'Sys 120x2,5'!D11*$J$1,0)</f>
        <v>11949</v>
      </c>
      <c r="H13" s="417"/>
      <c r="I13" s="416">
        <f>ROUNDUP('Sys 120x2,5'!E11-'Sys 120x2,5'!E11*$J$1,0)</f>
        <v>12029</v>
      </c>
      <c r="J13" s="417"/>
      <c r="K13" s="153">
        <v>2</v>
      </c>
      <c r="L13" s="153">
        <v>3</v>
      </c>
      <c r="M13" s="153">
        <v>4</v>
      </c>
      <c r="N13" s="153">
        <v>4</v>
      </c>
      <c r="O13" s="153">
        <v>9</v>
      </c>
      <c r="P13" s="154">
        <v>2</v>
      </c>
    </row>
    <row r="14" spans="2:16" ht="21" customHeight="1" x14ac:dyDescent="0.2">
      <c r="B14" s="174">
        <f t="shared" si="0"/>
        <v>3000</v>
      </c>
      <c r="C14" s="416">
        <f>ROUNDUP('Sys 120x2,5'!B12-'Sys 120x2,5'!B12*$J$1,0)</f>
        <v>11886</v>
      </c>
      <c r="D14" s="417"/>
      <c r="E14" s="416">
        <f>ROUNDUP('Sys 120x2,5'!C12-'Sys 120x2,5'!C12*$J$1,0)</f>
        <v>12176</v>
      </c>
      <c r="F14" s="417"/>
      <c r="G14" s="416">
        <f>ROUNDUP('Sys 120x2,5'!D12-'Sys 120x2,5'!D12*$J$1,0)</f>
        <v>12255</v>
      </c>
      <c r="H14" s="417"/>
      <c r="I14" s="416">
        <f>ROUNDUP('Sys 120x2,5'!E12-'Sys 120x2,5'!E12*$J$1,0)</f>
        <v>12330</v>
      </c>
      <c r="J14" s="417"/>
      <c r="K14" s="153">
        <v>2</v>
      </c>
      <c r="L14" s="153">
        <v>3</v>
      </c>
      <c r="M14" s="153">
        <v>4</v>
      </c>
      <c r="N14" s="153">
        <v>4</v>
      </c>
      <c r="O14" s="153">
        <v>9</v>
      </c>
      <c r="P14" s="154">
        <v>2</v>
      </c>
    </row>
    <row r="15" spans="2:16" ht="21" customHeight="1" x14ac:dyDescent="0.2">
      <c r="B15" s="174">
        <f t="shared" si="0"/>
        <v>3100</v>
      </c>
      <c r="C15" s="416">
        <f>ROUNDUP('Sys 120x2,5'!B13-'Sys 120x2,5'!B13*$J$1,0)</f>
        <v>12187</v>
      </c>
      <c r="D15" s="417"/>
      <c r="E15" s="416">
        <f>ROUNDUP('Sys 120x2,5'!C13-'Sys 120x2,5'!C13*$J$1,0)</f>
        <v>12474</v>
      </c>
      <c r="F15" s="417"/>
      <c r="G15" s="416">
        <f>ROUNDUP('Sys 120x2,5'!D13-'Sys 120x2,5'!D13*$J$1,0)</f>
        <v>12552</v>
      </c>
      <c r="H15" s="417"/>
      <c r="I15" s="416">
        <f>ROUNDUP('Sys 120x2,5'!E13-'Sys 120x2,5'!E13*$J$1,0)</f>
        <v>12630</v>
      </c>
      <c r="J15" s="417"/>
      <c r="K15" s="153">
        <v>2</v>
      </c>
      <c r="L15" s="153">
        <v>3</v>
      </c>
      <c r="M15" s="153">
        <v>4</v>
      </c>
      <c r="N15" s="153">
        <v>4</v>
      </c>
      <c r="O15" s="153">
        <v>9</v>
      </c>
      <c r="P15" s="154">
        <v>2</v>
      </c>
    </row>
    <row r="16" spans="2:16" ht="21" customHeight="1" x14ac:dyDescent="0.2">
      <c r="B16" s="174">
        <f t="shared" si="0"/>
        <v>3200</v>
      </c>
      <c r="C16" s="416">
        <f>ROUNDUP('Sys 120x2,5'!B14-'Sys 120x2,5'!B14*$J$1,0)</f>
        <v>12405</v>
      </c>
      <c r="D16" s="417"/>
      <c r="E16" s="416">
        <f>ROUNDUP('Sys 120x2,5'!C14-'Sys 120x2,5'!C14*$J$1,0)</f>
        <v>12684</v>
      </c>
      <c r="F16" s="417"/>
      <c r="G16" s="416">
        <f>ROUNDUP('Sys 120x2,5'!D14-'Sys 120x2,5'!D14*$J$1,0)</f>
        <v>12761</v>
      </c>
      <c r="H16" s="417"/>
      <c r="I16" s="416">
        <f>ROUNDUP('Sys 120x2,5'!E14-'Sys 120x2,5'!E14*$J$1,0)</f>
        <v>12837</v>
      </c>
      <c r="J16" s="417"/>
      <c r="K16" s="153">
        <v>2</v>
      </c>
      <c r="L16" s="153">
        <v>2</v>
      </c>
      <c r="M16" s="153">
        <v>2</v>
      </c>
      <c r="N16" s="153">
        <v>5</v>
      </c>
      <c r="O16" s="153">
        <v>8</v>
      </c>
      <c r="P16" s="154">
        <v>2</v>
      </c>
    </row>
    <row r="17" spans="2:16" ht="21" customHeight="1" x14ac:dyDescent="0.2">
      <c r="B17" s="174">
        <f t="shared" si="0"/>
        <v>3300</v>
      </c>
      <c r="C17" s="416">
        <f>ROUNDUP('Sys 120x2,5'!B15-'Sys 120x2,5'!B15*$J$1,0)</f>
        <v>12709</v>
      </c>
      <c r="D17" s="417"/>
      <c r="E17" s="416">
        <f>ROUNDUP('Sys 120x2,5'!C15-'Sys 120x2,5'!C15*$J$1,0)</f>
        <v>12988</v>
      </c>
      <c r="F17" s="417"/>
      <c r="G17" s="416">
        <f>ROUNDUP('Sys 120x2,5'!D15-'Sys 120x2,5'!D15*$J$1,0)</f>
        <v>13064</v>
      </c>
      <c r="H17" s="417"/>
      <c r="I17" s="416">
        <f>ROUNDUP('Sys 120x2,5'!E15-'Sys 120x2,5'!E15*$J$1,0)</f>
        <v>13141</v>
      </c>
      <c r="J17" s="417"/>
      <c r="K17" s="153">
        <v>2</v>
      </c>
      <c r="L17" s="153">
        <v>2</v>
      </c>
      <c r="M17" s="153">
        <v>2</v>
      </c>
      <c r="N17" s="153">
        <v>5</v>
      </c>
      <c r="O17" s="153">
        <v>8</v>
      </c>
      <c r="P17" s="154">
        <v>2</v>
      </c>
    </row>
    <row r="18" spans="2:16" ht="21" customHeight="1" x14ac:dyDescent="0.2">
      <c r="B18" s="174">
        <f t="shared" si="0"/>
        <v>3400</v>
      </c>
      <c r="C18" s="416">
        <f>ROUNDUP('Sys 120x2,5'!B16-'Sys 120x2,5'!B16*$J$1,0)</f>
        <v>13350</v>
      </c>
      <c r="D18" s="417"/>
      <c r="E18" s="416">
        <f>ROUNDUP('Sys 120x2,5'!C16-'Sys 120x2,5'!C16*$J$1,0)</f>
        <v>13672</v>
      </c>
      <c r="F18" s="417"/>
      <c r="G18" s="416">
        <f>ROUNDUP('Sys 120x2,5'!D16-'Sys 120x2,5'!D16*$J$1,0)</f>
        <v>13761</v>
      </c>
      <c r="H18" s="417"/>
      <c r="I18" s="416">
        <f>ROUNDUP('Sys 120x2,5'!E16-'Sys 120x2,5'!E16*$J$1,0)</f>
        <v>13851</v>
      </c>
      <c r="J18" s="417"/>
      <c r="K18" s="153">
        <v>2</v>
      </c>
      <c r="L18" s="153">
        <v>3</v>
      </c>
      <c r="M18" s="153">
        <v>4</v>
      </c>
      <c r="N18" s="153">
        <v>5</v>
      </c>
      <c r="O18" s="153">
        <v>10</v>
      </c>
      <c r="P18" s="154">
        <v>2</v>
      </c>
    </row>
    <row r="19" spans="2:16" ht="21" customHeight="1" x14ac:dyDescent="0.2">
      <c r="B19" s="174">
        <f t="shared" si="0"/>
        <v>3500</v>
      </c>
      <c r="C19" s="416">
        <f>ROUNDUP('Sys 120x2,5'!B17-'Sys 120x2,5'!B17*$J$1,0)</f>
        <v>13657</v>
      </c>
      <c r="D19" s="417"/>
      <c r="E19" s="416">
        <f>ROUNDUP('Sys 120x2,5'!C17-'Sys 120x2,5'!C17*$J$1,0)</f>
        <v>13978</v>
      </c>
      <c r="F19" s="417"/>
      <c r="G19" s="416">
        <f>ROUNDUP('Sys 120x2,5'!D17-'Sys 120x2,5'!D17*$J$1,0)</f>
        <v>14071</v>
      </c>
      <c r="H19" s="417"/>
      <c r="I19" s="416">
        <f>ROUNDUP('Sys 120x2,5'!E17-'Sys 120x2,5'!E17*$J$1,0)</f>
        <v>14159</v>
      </c>
      <c r="J19" s="417"/>
      <c r="K19" s="153">
        <v>2</v>
      </c>
      <c r="L19" s="153">
        <v>3</v>
      </c>
      <c r="M19" s="153">
        <v>4</v>
      </c>
      <c r="N19" s="153">
        <v>5</v>
      </c>
      <c r="O19" s="153">
        <v>10</v>
      </c>
      <c r="P19" s="154">
        <v>2</v>
      </c>
    </row>
    <row r="20" spans="2:16" ht="21" customHeight="1" x14ac:dyDescent="0.2">
      <c r="B20" s="174">
        <f t="shared" si="0"/>
        <v>3600</v>
      </c>
      <c r="C20" s="416">
        <f>ROUNDUP('Sys 120x2,5'!B18-'Sys 120x2,5'!B18*$J$1,0)</f>
        <v>13953</v>
      </c>
      <c r="D20" s="417"/>
      <c r="E20" s="416">
        <f>ROUNDUP('Sys 120x2,5'!C18-'Sys 120x2,5'!C18*$J$1,0)</f>
        <v>14279</v>
      </c>
      <c r="F20" s="417"/>
      <c r="G20" s="416">
        <f>ROUNDUP('Sys 120x2,5'!D18-'Sys 120x2,5'!D18*$J$1,0)</f>
        <v>14367</v>
      </c>
      <c r="H20" s="417"/>
      <c r="I20" s="416">
        <f>ROUNDUP('Sys 120x2,5'!E18-'Sys 120x2,5'!E18*$J$1,0)</f>
        <v>14459</v>
      </c>
      <c r="J20" s="417"/>
      <c r="K20" s="153">
        <v>2</v>
      </c>
      <c r="L20" s="153">
        <v>3</v>
      </c>
      <c r="M20" s="153">
        <v>4</v>
      </c>
      <c r="N20" s="153">
        <v>5</v>
      </c>
      <c r="O20" s="153">
        <v>10</v>
      </c>
      <c r="P20" s="154">
        <v>2</v>
      </c>
    </row>
    <row r="21" spans="2:16" ht="21" customHeight="1" x14ac:dyDescent="0.2">
      <c r="B21" s="174">
        <f t="shared" si="0"/>
        <v>3700</v>
      </c>
      <c r="C21" s="416">
        <f>ROUNDUP('Sys 120x2,5'!B19-'Sys 120x2,5'!B19*$J$1,0)</f>
        <v>14259</v>
      </c>
      <c r="D21" s="417"/>
      <c r="E21" s="416">
        <f>ROUNDUP('Sys 120x2,5'!C19-'Sys 120x2,5'!C19*$J$1,0)</f>
        <v>14582</v>
      </c>
      <c r="F21" s="417"/>
      <c r="G21" s="416">
        <f>ROUNDUP('Sys 120x2,5'!D19-'Sys 120x2,5'!D19*$J$1,0)</f>
        <v>14671</v>
      </c>
      <c r="H21" s="417"/>
      <c r="I21" s="416">
        <f>ROUNDUP('Sys 120x2,5'!E19-'Sys 120x2,5'!E19*$J$1,0)</f>
        <v>14759</v>
      </c>
      <c r="J21" s="417"/>
      <c r="K21" s="153">
        <v>2</v>
      </c>
      <c r="L21" s="153">
        <v>3</v>
      </c>
      <c r="M21" s="153">
        <v>4</v>
      </c>
      <c r="N21" s="153">
        <v>5</v>
      </c>
      <c r="O21" s="153">
        <v>10</v>
      </c>
      <c r="P21" s="154">
        <v>2</v>
      </c>
    </row>
    <row r="22" spans="2:16" ht="21" customHeight="1" x14ac:dyDescent="0.2">
      <c r="B22" s="174">
        <f t="shared" si="0"/>
        <v>3800</v>
      </c>
      <c r="C22" s="416">
        <f>ROUNDUP('Sys 120x2,5'!B20-'Sys 120x2,5'!B20*$J$1,0)</f>
        <v>14477</v>
      </c>
      <c r="D22" s="417"/>
      <c r="E22" s="416">
        <f>ROUNDUP('Sys 120x2,5'!C20-'Sys 120x2,5'!C20*$J$1,0)</f>
        <v>14790</v>
      </c>
      <c r="F22" s="417"/>
      <c r="G22" s="416">
        <f>ROUNDUP('Sys 120x2,5'!D20-'Sys 120x2,5'!D20*$J$1,0)</f>
        <v>14881</v>
      </c>
      <c r="H22" s="417"/>
      <c r="I22" s="416">
        <f>ROUNDUP('Sys 120x2,5'!E20-'Sys 120x2,5'!E20*$J$1,0)</f>
        <v>14968</v>
      </c>
      <c r="J22" s="417"/>
      <c r="K22" s="153">
        <v>2</v>
      </c>
      <c r="L22" s="153">
        <v>2</v>
      </c>
      <c r="M22" s="153">
        <v>2</v>
      </c>
      <c r="N22" s="153">
        <v>6</v>
      </c>
      <c r="O22" s="153">
        <v>9</v>
      </c>
      <c r="P22" s="154">
        <v>2</v>
      </c>
    </row>
    <row r="23" spans="2:16" ht="21" customHeight="1" x14ac:dyDescent="0.2">
      <c r="B23" s="174">
        <f t="shared" si="0"/>
        <v>3900</v>
      </c>
      <c r="C23" s="416">
        <f>ROUNDUP('Sys 120x2,5'!B21-'Sys 120x2,5'!B21*$J$1,0)</f>
        <v>14781</v>
      </c>
      <c r="D23" s="417"/>
      <c r="E23" s="416">
        <f>ROUNDUP('Sys 120x2,5'!C21-'Sys 120x2,5'!C21*$J$1,0)</f>
        <v>15096</v>
      </c>
      <c r="F23" s="417"/>
      <c r="G23" s="416">
        <f>ROUNDUP('Sys 120x2,5'!D21-'Sys 120x2,5'!D21*$J$1,0)</f>
        <v>15185</v>
      </c>
      <c r="H23" s="417"/>
      <c r="I23" s="416">
        <f>ROUNDUP('Sys 120x2,5'!E21-'Sys 120x2,5'!E21*$J$1,0)</f>
        <v>15271</v>
      </c>
      <c r="J23" s="417"/>
      <c r="K23" s="153">
        <v>2</v>
      </c>
      <c r="L23" s="153">
        <v>2</v>
      </c>
      <c r="M23" s="153">
        <v>2</v>
      </c>
      <c r="N23" s="153">
        <v>6</v>
      </c>
      <c r="O23" s="153">
        <v>9</v>
      </c>
      <c r="P23" s="154">
        <v>2</v>
      </c>
    </row>
    <row r="24" spans="2:16" ht="21" customHeight="1" x14ac:dyDescent="0.2">
      <c r="B24" s="174">
        <f t="shared" si="0"/>
        <v>4000</v>
      </c>
      <c r="C24" s="416">
        <f>ROUNDUP('Sys 120x2,5'!B22-'Sys 120x2,5'!B22*$J$1,0)</f>
        <v>15421</v>
      </c>
      <c r="D24" s="417"/>
      <c r="E24" s="416">
        <f>ROUNDUP('Sys 120x2,5'!C22-'Sys 120x2,5'!C22*$J$1,0)</f>
        <v>15781</v>
      </c>
      <c r="F24" s="417"/>
      <c r="G24" s="416">
        <f>ROUNDUP('Sys 120x2,5'!D22-'Sys 120x2,5'!D22*$J$1,0)</f>
        <v>15881</v>
      </c>
      <c r="H24" s="417"/>
      <c r="I24" s="416">
        <f>ROUNDUP('Sys 120x2,5'!E22-'Sys 120x2,5'!E22*$J$1,0)</f>
        <v>15978</v>
      </c>
      <c r="J24" s="417"/>
      <c r="K24" s="153">
        <v>2</v>
      </c>
      <c r="L24" s="153">
        <v>3</v>
      </c>
      <c r="M24" s="153">
        <v>4</v>
      </c>
      <c r="N24" s="153">
        <v>6</v>
      </c>
      <c r="O24" s="153">
        <v>11</v>
      </c>
      <c r="P24" s="154">
        <v>2</v>
      </c>
    </row>
    <row r="25" spans="2:16" ht="21" customHeight="1" x14ac:dyDescent="0.2">
      <c r="B25" s="174">
        <f t="shared" si="0"/>
        <v>4100</v>
      </c>
      <c r="C25" s="416">
        <f>ROUNDUP('Sys 120x2,5'!B23-'Sys 120x2,5'!B23*$J$1,0)</f>
        <v>15719</v>
      </c>
      <c r="D25" s="417"/>
      <c r="E25" s="416">
        <f>ROUNDUP('Sys 120x2,5'!C23-'Sys 120x2,5'!C23*$J$1,0)</f>
        <v>16080</v>
      </c>
      <c r="F25" s="417"/>
      <c r="G25" s="416">
        <f>ROUNDUP('Sys 120x2,5'!D23-'Sys 120x2,5'!D23*$J$1,0)</f>
        <v>16179</v>
      </c>
      <c r="H25" s="417"/>
      <c r="I25" s="416">
        <f>ROUNDUP('Sys 120x2,5'!E23-'Sys 120x2,5'!E23*$J$1,0)</f>
        <v>16279</v>
      </c>
      <c r="J25" s="417"/>
      <c r="K25" s="153">
        <v>2</v>
      </c>
      <c r="L25" s="153">
        <v>3</v>
      </c>
      <c r="M25" s="153">
        <v>4</v>
      </c>
      <c r="N25" s="153">
        <v>6</v>
      </c>
      <c r="O25" s="153">
        <v>11</v>
      </c>
      <c r="P25" s="154">
        <v>2</v>
      </c>
    </row>
    <row r="26" spans="2:16" ht="21" customHeight="1" x14ac:dyDescent="0.2">
      <c r="B26" s="174">
        <f t="shared" si="0"/>
        <v>4200</v>
      </c>
      <c r="C26" s="416">
        <f>ROUNDUP('Sys 120x2,5'!B24-'Sys 120x2,5'!B24*$J$1,0)</f>
        <v>16024</v>
      </c>
      <c r="D26" s="417"/>
      <c r="E26" s="416">
        <f>ROUNDUP('Sys 120x2,5'!C24-'Sys 120x2,5'!C24*$J$1,0)</f>
        <v>16385</v>
      </c>
      <c r="F26" s="417"/>
      <c r="G26" s="416">
        <f>ROUNDUP('Sys 120x2,5'!D24-'Sys 120x2,5'!D24*$J$1,0)</f>
        <v>16484</v>
      </c>
      <c r="H26" s="417"/>
      <c r="I26" s="416">
        <f>ROUNDUP('Sys 120x2,5'!E24-'Sys 120x2,5'!E24*$J$1,0)</f>
        <v>16583</v>
      </c>
      <c r="J26" s="417"/>
      <c r="K26" s="153">
        <v>2</v>
      </c>
      <c r="L26" s="153">
        <v>3</v>
      </c>
      <c r="M26" s="153">
        <v>4</v>
      </c>
      <c r="N26" s="153">
        <v>6</v>
      </c>
      <c r="O26" s="153">
        <v>11</v>
      </c>
      <c r="P26" s="154">
        <v>2</v>
      </c>
    </row>
    <row r="27" spans="2:16" ht="21" customHeight="1" x14ac:dyDescent="0.2">
      <c r="B27" s="174">
        <f t="shared" si="0"/>
        <v>4300</v>
      </c>
      <c r="C27" s="416">
        <f>ROUNDUP('Sys 120x2,5'!B25-'Sys 120x2,5'!B25*$J$1,0)</f>
        <v>16319</v>
      </c>
      <c r="D27" s="417"/>
      <c r="E27" s="416">
        <f>ROUNDUP('Sys 120x2,5'!C25-'Sys 120x2,5'!C25*$J$1,0)</f>
        <v>16681</v>
      </c>
      <c r="F27" s="417"/>
      <c r="G27" s="416">
        <f>ROUNDUP('Sys 120x2,5'!D25-'Sys 120x2,5'!D25*$J$1,0)</f>
        <v>16782</v>
      </c>
      <c r="H27" s="417"/>
      <c r="I27" s="416">
        <f>ROUNDUP('Sys 120x2,5'!E25-'Sys 120x2,5'!E25*$J$1,0)</f>
        <v>16882</v>
      </c>
      <c r="J27" s="417"/>
      <c r="K27" s="153">
        <v>2</v>
      </c>
      <c r="L27" s="153">
        <v>3</v>
      </c>
      <c r="M27" s="153">
        <v>4</v>
      </c>
      <c r="N27" s="153">
        <v>6</v>
      </c>
      <c r="O27" s="153">
        <v>11</v>
      </c>
      <c r="P27" s="154">
        <v>2</v>
      </c>
    </row>
    <row r="28" spans="2:16" ht="21" customHeight="1" x14ac:dyDescent="0.2">
      <c r="B28" s="174">
        <f t="shared" si="0"/>
        <v>4400</v>
      </c>
      <c r="C28" s="416">
        <f>ROUNDUP('Sys 120x2,5'!B26-'Sys 120x2,5'!B26*$J$1,0)</f>
        <v>16546</v>
      </c>
      <c r="D28" s="417"/>
      <c r="E28" s="416">
        <f>ROUNDUP('Sys 120x2,5'!C26-'Sys 120x2,5'!C26*$J$1,0)</f>
        <v>16899</v>
      </c>
      <c r="F28" s="417"/>
      <c r="G28" s="416">
        <f>ROUNDUP('Sys 120x2,5'!D26-'Sys 120x2,5'!D26*$J$1,0)</f>
        <v>16995</v>
      </c>
      <c r="H28" s="417"/>
      <c r="I28" s="416">
        <f>ROUNDUP('Sys 120x2,5'!E26-'Sys 120x2,5'!E26*$J$1,0)</f>
        <v>17091</v>
      </c>
      <c r="J28" s="417"/>
      <c r="K28" s="153">
        <v>2</v>
      </c>
      <c r="L28" s="153">
        <v>2</v>
      </c>
      <c r="M28" s="153">
        <v>2</v>
      </c>
      <c r="N28" s="153">
        <v>7</v>
      </c>
      <c r="O28" s="153">
        <v>10</v>
      </c>
      <c r="P28" s="154">
        <v>2</v>
      </c>
    </row>
    <row r="29" spans="2:16" ht="21" customHeight="1" x14ac:dyDescent="0.2">
      <c r="B29" s="174">
        <f t="shared" si="0"/>
        <v>4500</v>
      </c>
      <c r="C29" s="416">
        <f>ROUNDUP('Sys 120x2,5'!B27-'Sys 120x2,5'!B27*$J$1,0)</f>
        <v>17264</v>
      </c>
      <c r="D29" s="417"/>
      <c r="E29" s="416">
        <f>ROUNDUP('Sys 120x2,5'!C27-'Sys 120x2,5'!C27*$J$1,0)</f>
        <v>17708</v>
      </c>
      <c r="F29" s="417"/>
      <c r="G29" s="416">
        <f>ROUNDUP('Sys 120x2,5'!D27-'Sys 120x2,5'!D27*$J$1,0)</f>
        <v>17831</v>
      </c>
      <c r="H29" s="417"/>
      <c r="I29" s="416">
        <f>ROUNDUP('Sys 120x2,5'!E27-'Sys 120x2,5'!E27*$J$1,0)</f>
        <v>17951</v>
      </c>
      <c r="J29" s="417"/>
      <c r="K29" s="153">
        <v>2</v>
      </c>
      <c r="L29" s="153">
        <v>4</v>
      </c>
      <c r="M29" s="153">
        <v>2</v>
      </c>
      <c r="N29" s="153">
        <v>7</v>
      </c>
      <c r="O29" s="153">
        <v>12</v>
      </c>
      <c r="P29" s="154">
        <v>2</v>
      </c>
    </row>
    <row r="30" spans="2:16" ht="21" customHeight="1" x14ac:dyDescent="0.2">
      <c r="B30" s="174">
        <f t="shared" si="0"/>
        <v>4600</v>
      </c>
      <c r="C30" s="416">
        <f>ROUNDUP('Sys 120x2,5'!B28-'Sys 120x2,5'!B28*$J$1,0)</f>
        <v>17910</v>
      </c>
      <c r="D30" s="417"/>
      <c r="E30" s="416">
        <f>ROUNDUP('Sys 120x2,5'!C28-'Sys 120x2,5'!C28*$J$1,0)</f>
        <v>18401</v>
      </c>
      <c r="F30" s="417"/>
      <c r="G30" s="416">
        <f>ROUNDUP('Sys 120x2,5'!D28-'Sys 120x2,5'!D28*$J$1,0)</f>
        <v>18537</v>
      </c>
      <c r="H30" s="417"/>
      <c r="I30" s="416">
        <f>ROUNDUP('Sys 120x2,5'!E28-'Sys 120x2,5'!E28*$J$1,0)</f>
        <v>18669</v>
      </c>
      <c r="J30" s="417"/>
      <c r="K30" s="153">
        <v>2</v>
      </c>
      <c r="L30" s="153">
        <v>5</v>
      </c>
      <c r="M30" s="153">
        <v>4</v>
      </c>
      <c r="N30" s="153">
        <v>7</v>
      </c>
      <c r="O30" s="153">
        <v>14</v>
      </c>
      <c r="P30" s="154">
        <v>2</v>
      </c>
    </row>
    <row r="31" spans="2:16" ht="21" customHeight="1" x14ac:dyDescent="0.2">
      <c r="B31" s="174">
        <f t="shared" si="0"/>
        <v>4700</v>
      </c>
      <c r="C31" s="416">
        <f>ROUNDUP('Sys 120x2,5'!B29-'Sys 120x2,5'!B29*$J$1,0)</f>
        <v>18208</v>
      </c>
      <c r="D31" s="417"/>
      <c r="E31" s="416">
        <f>ROUNDUP('Sys 120x2,5'!C29-'Sys 120x2,5'!C29*$J$1,0)</f>
        <v>18699</v>
      </c>
      <c r="F31" s="417"/>
      <c r="G31" s="416">
        <f>ROUNDUP('Sys 120x2,5'!D29-'Sys 120x2,5'!D29*$J$1,0)</f>
        <v>18834</v>
      </c>
      <c r="H31" s="417"/>
      <c r="I31" s="416">
        <f>ROUNDUP('Sys 120x2,5'!E29-'Sys 120x2,5'!E29*$J$1,0)</f>
        <v>18969</v>
      </c>
      <c r="J31" s="417"/>
      <c r="K31" s="153">
        <v>2</v>
      </c>
      <c r="L31" s="153">
        <v>5</v>
      </c>
      <c r="M31" s="153">
        <v>4</v>
      </c>
      <c r="N31" s="153">
        <v>7</v>
      </c>
      <c r="O31" s="153">
        <v>14</v>
      </c>
      <c r="P31" s="154">
        <v>2</v>
      </c>
    </row>
    <row r="32" spans="2:16" ht="21" customHeight="1" x14ac:dyDescent="0.2">
      <c r="B32" s="174">
        <f t="shared" si="0"/>
        <v>4800</v>
      </c>
      <c r="C32" s="416">
        <f>ROUNDUP('Sys 120x2,5'!B30-'Sys 120x2,5'!B30*$J$1,0)</f>
        <v>18514</v>
      </c>
      <c r="D32" s="417"/>
      <c r="E32" s="416">
        <f>ROUNDUP('Sys 120x2,5'!C30-'Sys 120x2,5'!C30*$J$1,0)</f>
        <v>19003</v>
      </c>
      <c r="F32" s="417"/>
      <c r="G32" s="416">
        <f>ROUNDUP('Sys 120x2,5'!D30-'Sys 120x2,5'!D30*$J$1,0)</f>
        <v>19137</v>
      </c>
      <c r="H32" s="417"/>
      <c r="I32" s="416">
        <f>ROUNDUP('Sys 120x2,5'!E30-'Sys 120x2,5'!E30*$J$1,0)</f>
        <v>19274</v>
      </c>
      <c r="J32" s="417"/>
      <c r="K32" s="153">
        <v>2</v>
      </c>
      <c r="L32" s="153">
        <v>5</v>
      </c>
      <c r="M32" s="153">
        <v>4</v>
      </c>
      <c r="N32" s="153">
        <v>7</v>
      </c>
      <c r="O32" s="153">
        <v>14</v>
      </c>
      <c r="P32" s="154">
        <v>2</v>
      </c>
    </row>
    <row r="33" spans="2:16" ht="21" customHeight="1" x14ac:dyDescent="0.2">
      <c r="B33" s="174">
        <f t="shared" si="0"/>
        <v>4900</v>
      </c>
      <c r="C33" s="416">
        <f>ROUNDUP('Sys 120x2,5'!B31-'Sys 120x2,5'!B31*$J$1,0)</f>
        <v>18812</v>
      </c>
      <c r="D33" s="417"/>
      <c r="E33" s="416">
        <f>ROUNDUP('Sys 120x2,5'!C31-'Sys 120x2,5'!C31*$J$1,0)</f>
        <v>19302</v>
      </c>
      <c r="F33" s="417"/>
      <c r="G33" s="416">
        <f>ROUNDUP('Sys 120x2,5'!D31-'Sys 120x2,5'!D31*$J$1,0)</f>
        <v>19436</v>
      </c>
      <c r="H33" s="417"/>
      <c r="I33" s="416">
        <f>ROUNDUP('Sys 120x2,5'!E31-'Sys 120x2,5'!E31*$J$1,0)</f>
        <v>19573</v>
      </c>
      <c r="J33" s="417"/>
      <c r="K33" s="153">
        <v>2</v>
      </c>
      <c r="L33" s="153">
        <v>5</v>
      </c>
      <c r="M33" s="153">
        <v>4</v>
      </c>
      <c r="N33" s="153">
        <v>7</v>
      </c>
      <c r="O33" s="153">
        <v>14</v>
      </c>
      <c r="P33" s="154">
        <v>2</v>
      </c>
    </row>
    <row r="34" spans="2:16" ht="21" customHeight="1" x14ac:dyDescent="0.2">
      <c r="B34" s="174">
        <f t="shared" si="0"/>
        <v>5000</v>
      </c>
      <c r="C34" s="416">
        <f>ROUNDUP('Sys 120x2,5'!B32-'Sys 120x2,5'!B32*$J$1,0)</f>
        <v>19037</v>
      </c>
      <c r="D34" s="417"/>
      <c r="E34" s="416">
        <f>ROUNDUP('Sys 120x2,5'!C32-'Sys 120x2,5'!C32*$J$1,0)</f>
        <v>19517</v>
      </c>
      <c r="F34" s="417"/>
      <c r="G34" s="416">
        <f>ROUNDUP('Sys 120x2,5'!D32-'Sys 120x2,5'!D32*$J$1,0)</f>
        <v>19651</v>
      </c>
      <c r="H34" s="417"/>
      <c r="I34" s="416">
        <f>ROUNDUP('Sys 120x2,5'!E32-'Sys 120x2,5'!E32*$J$1,0)</f>
        <v>19783</v>
      </c>
      <c r="J34" s="417"/>
      <c r="K34" s="153">
        <v>2</v>
      </c>
      <c r="L34" s="153">
        <v>4</v>
      </c>
      <c r="M34" s="153">
        <v>2</v>
      </c>
      <c r="N34" s="153">
        <v>8</v>
      </c>
      <c r="O34" s="153">
        <v>13</v>
      </c>
      <c r="P34" s="154">
        <v>2</v>
      </c>
    </row>
    <row r="35" spans="2:16" ht="21" customHeight="1" x14ac:dyDescent="0.2">
      <c r="B35" s="174">
        <f t="shared" si="0"/>
        <v>5100</v>
      </c>
      <c r="C35" s="416">
        <f>ROUNDUP('Sys 120x2,5'!B33-'Sys 120x2,5'!B33*$J$1,0)</f>
        <v>19334</v>
      </c>
      <c r="D35" s="417"/>
      <c r="E35" s="416">
        <f>ROUNDUP('Sys 120x2,5'!C33-'Sys 120x2,5'!C33*$J$1,0)</f>
        <v>19815</v>
      </c>
      <c r="F35" s="417"/>
      <c r="G35" s="416">
        <f>ROUNDUP('Sys 120x2,5'!D33-'Sys 120x2,5'!D33*$J$1,0)</f>
        <v>19948</v>
      </c>
      <c r="H35" s="417"/>
      <c r="I35" s="416">
        <f>ROUNDUP('Sys 120x2,5'!E33-'Sys 120x2,5'!E33*$J$1,0)</f>
        <v>20082</v>
      </c>
      <c r="J35" s="417"/>
      <c r="K35" s="153">
        <v>2</v>
      </c>
      <c r="L35" s="153">
        <v>4</v>
      </c>
      <c r="M35" s="153">
        <v>2</v>
      </c>
      <c r="N35" s="153">
        <v>8</v>
      </c>
      <c r="O35" s="153">
        <v>13</v>
      </c>
      <c r="P35" s="154">
        <v>2</v>
      </c>
    </row>
    <row r="36" spans="2:16" ht="21" customHeight="1" x14ac:dyDescent="0.2">
      <c r="B36" s="174">
        <f t="shared" si="0"/>
        <v>5200</v>
      </c>
      <c r="C36" s="416">
        <f>ROUNDUP('Sys 120x2,5'!B34-'Sys 120x2,5'!B34*$J$1,0)</f>
        <v>19974</v>
      </c>
      <c r="D36" s="417"/>
      <c r="E36" s="416">
        <f>ROUNDUP('Sys 120x2,5'!C34-'Sys 120x2,5'!C34*$J$1,0)</f>
        <v>20500</v>
      </c>
      <c r="F36" s="417"/>
      <c r="G36" s="416">
        <f>ROUNDUP('Sys 120x2,5'!D34-'Sys 120x2,5'!D34*$J$1,0)</f>
        <v>20648</v>
      </c>
      <c r="H36" s="417"/>
      <c r="I36" s="416">
        <f>ROUNDUP('Sys 120x2,5'!E34-'Sys 120x2,5'!E34*$J$1,0)</f>
        <v>20792</v>
      </c>
      <c r="J36" s="417"/>
      <c r="K36" s="153">
        <v>2</v>
      </c>
      <c r="L36" s="153">
        <v>5</v>
      </c>
      <c r="M36" s="153">
        <v>4</v>
      </c>
      <c r="N36" s="153">
        <v>8</v>
      </c>
      <c r="O36" s="153">
        <v>15</v>
      </c>
      <c r="P36" s="154">
        <v>2</v>
      </c>
    </row>
    <row r="37" spans="2:16" ht="21" customHeight="1" x14ac:dyDescent="0.2">
      <c r="B37" s="174">
        <f t="shared" si="0"/>
        <v>5300</v>
      </c>
      <c r="C37" s="416">
        <f>ROUNDUP('Sys 120x2,5'!B35-'Sys 120x2,5'!B35*$J$1,0)</f>
        <v>20277</v>
      </c>
      <c r="D37" s="417"/>
      <c r="E37" s="416">
        <f>ROUNDUP('Sys 120x2,5'!C35-'Sys 120x2,5'!C35*$J$1,0)</f>
        <v>20805</v>
      </c>
      <c r="F37" s="417"/>
      <c r="G37" s="416">
        <f>ROUNDUP('Sys 120x2,5'!D35-'Sys 120x2,5'!D35*$J$1,0)</f>
        <v>20948</v>
      </c>
      <c r="H37" s="417"/>
      <c r="I37" s="416">
        <f>ROUNDUP('Sys 120x2,5'!E35-'Sys 120x2,5'!E35*$J$1,0)</f>
        <v>21092</v>
      </c>
      <c r="J37" s="417"/>
      <c r="K37" s="153">
        <v>2</v>
      </c>
      <c r="L37" s="153">
        <v>5</v>
      </c>
      <c r="M37" s="153">
        <v>4</v>
      </c>
      <c r="N37" s="153">
        <v>8</v>
      </c>
      <c r="O37" s="153">
        <v>15</v>
      </c>
      <c r="P37" s="154">
        <v>2</v>
      </c>
    </row>
    <row r="38" spans="2:16" ht="21" customHeight="1" x14ac:dyDescent="0.2">
      <c r="B38" s="174">
        <f t="shared" si="0"/>
        <v>5400</v>
      </c>
      <c r="C38" s="416">
        <f>ROUNDUP('Sys 120x2,5'!B36-'Sys 120x2,5'!B36*$J$1,0)</f>
        <v>20576</v>
      </c>
      <c r="D38" s="417"/>
      <c r="E38" s="416">
        <f>ROUNDUP('Sys 120x2,5'!C36-'Sys 120x2,5'!C36*$J$1,0)</f>
        <v>21103</v>
      </c>
      <c r="F38" s="417"/>
      <c r="G38" s="416">
        <f>ROUNDUP('Sys 120x2,5'!D36-'Sys 120x2,5'!D36*$J$1,0)</f>
        <v>21247</v>
      </c>
      <c r="H38" s="417"/>
      <c r="I38" s="416">
        <f>ROUNDUP('Sys 120x2,5'!E36-'Sys 120x2,5'!E36*$J$1,0)</f>
        <v>21393</v>
      </c>
      <c r="J38" s="417"/>
      <c r="K38" s="153">
        <v>2</v>
      </c>
      <c r="L38" s="153">
        <v>5</v>
      </c>
      <c r="M38" s="153">
        <v>4</v>
      </c>
      <c r="N38" s="153">
        <v>8</v>
      </c>
      <c r="O38" s="153">
        <v>15</v>
      </c>
      <c r="P38" s="154">
        <v>2</v>
      </c>
    </row>
    <row r="39" spans="2:16" ht="21" customHeight="1" x14ac:dyDescent="0.2">
      <c r="B39" s="174">
        <f t="shared" si="0"/>
        <v>5500</v>
      </c>
      <c r="C39" s="416">
        <f>ROUNDUP('Sys 120x2,5'!B37-'Sys 120x2,5'!B37*$J$1,0)</f>
        <v>20878</v>
      </c>
      <c r="D39" s="417"/>
      <c r="E39" s="416">
        <f>ROUNDUP('Sys 120x2,5'!C37-'Sys 120x2,5'!C37*$J$1,0)</f>
        <v>21405</v>
      </c>
      <c r="F39" s="417"/>
      <c r="G39" s="416">
        <f>ROUNDUP('Sys 120x2,5'!D37-'Sys 120x2,5'!D37*$J$1,0)</f>
        <v>21551</v>
      </c>
      <c r="H39" s="417"/>
      <c r="I39" s="416">
        <f>ROUNDUP('Sys 120x2,5'!E37-'Sys 120x2,5'!E37*$J$1,0)</f>
        <v>21698</v>
      </c>
      <c r="J39" s="417"/>
      <c r="K39" s="153">
        <v>2</v>
      </c>
      <c r="L39" s="153">
        <v>5</v>
      </c>
      <c r="M39" s="153">
        <v>4</v>
      </c>
      <c r="N39" s="153">
        <v>8</v>
      </c>
      <c r="O39" s="153">
        <v>15</v>
      </c>
      <c r="P39" s="154">
        <v>2</v>
      </c>
    </row>
    <row r="40" spans="2:16" ht="21" customHeight="1" x14ac:dyDescent="0.2">
      <c r="B40" s="174">
        <f t="shared" si="0"/>
        <v>5600</v>
      </c>
      <c r="C40" s="416">
        <f>ROUNDUP('Sys 120x2,5'!B38-'Sys 120x2,5'!B38*$J$1,0)</f>
        <v>21099</v>
      </c>
      <c r="D40" s="417"/>
      <c r="E40" s="416">
        <f>ROUNDUP('Sys 120x2,5'!C38-'Sys 120x2,5'!C38*$J$1,0)</f>
        <v>21620</v>
      </c>
      <c r="F40" s="417"/>
      <c r="G40" s="416">
        <f>ROUNDUP('Sys 120x2,5'!D38-'Sys 120x2,5'!D38*$J$1,0)</f>
        <v>21761</v>
      </c>
      <c r="H40" s="417"/>
      <c r="I40" s="416">
        <f>ROUNDUP('Sys 120x2,5'!E38-'Sys 120x2,5'!E38*$J$1,0)</f>
        <v>21904</v>
      </c>
      <c r="J40" s="417"/>
      <c r="K40" s="153">
        <v>2</v>
      </c>
      <c r="L40" s="153">
        <v>4</v>
      </c>
      <c r="M40" s="153">
        <v>2</v>
      </c>
      <c r="N40" s="153">
        <v>9</v>
      </c>
      <c r="O40" s="153">
        <v>14</v>
      </c>
      <c r="P40" s="154">
        <v>2</v>
      </c>
    </row>
    <row r="41" spans="2:16" ht="21" customHeight="1" x14ac:dyDescent="0.2">
      <c r="B41" s="174">
        <f t="shared" si="0"/>
        <v>5700</v>
      </c>
      <c r="C41" s="416">
        <f>ROUNDUP('Sys 120x2,5'!B39-'Sys 120x2,5'!B39*$J$1,0)</f>
        <v>21405</v>
      </c>
      <c r="D41" s="417"/>
      <c r="E41" s="416">
        <f>ROUNDUP('Sys 120x2,5'!C39-'Sys 120x2,5'!C39*$J$1,0)</f>
        <v>21924</v>
      </c>
      <c r="F41" s="417"/>
      <c r="G41" s="416">
        <f>ROUNDUP('Sys 120x2,5'!D39-'Sys 120x2,5'!D39*$J$1,0)</f>
        <v>22070</v>
      </c>
      <c r="H41" s="417"/>
      <c r="I41" s="416">
        <f>ROUNDUP('Sys 120x2,5'!E39-'Sys 120x2,5'!E39*$J$1,0)</f>
        <v>22210</v>
      </c>
      <c r="J41" s="417"/>
      <c r="K41" s="153">
        <v>2</v>
      </c>
      <c r="L41" s="153">
        <v>4</v>
      </c>
      <c r="M41" s="153">
        <v>2</v>
      </c>
      <c r="N41" s="153">
        <v>9</v>
      </c>
      <c r="O41" s="153">
        <v>14</v>
      </c>
      <c r="P41" s="154">
        <v>2</v>
      </c>
    </row>
    <row r="42" spans="2:16" ht="21" customHeight="1" x14ac:dyDescent="0.2">
      <c r="B42" s="174">
        <f t="shared" si="0"/>
        <v>5800</v>
      </c>
      <c r="C42" s="416">
        <f>ROUNDUP('Sys 120x2,5'!B40-'Sys 120x2,5'!B40*$J$1,0)</f>
        <v>22045</v>
      </c>
      <c r="D42" s="417"/>
      <c r="E42" s="416">
        <f>ROUNDUP('Sys 120x2,5'!C40-'Sys 120x2,5'!C40*$J$1,0)</f>
        <v>22609</v>
      </c>
      <c r="F42" s="417"/>
      <c r="G42" s="416">
        <f>ROUNDUP('Sys 120x2,5'!D40-'Sys 120x2,5'!D40*$J$1,0)</f>
        <v>22768</v>
      </c>
      <c r="H42" s="417"/>
      <c r="I42" s="416">
        <f>ROUNDUP('Sys 120x2,5'!E40-'Sys 120x2,5'!E40*$J$1,0)</f>
        <v>22921</v>
      </c>
      <c r="J42" s="417"/>
      <c r="K42" s="153">
        <v>2</v>
      </c>
      <c r="L42" s="153">
        <v>5</v>
      </c>
      <c r="M42" s="153">
        <v>4</v>
      </c>
      <c r="N42" s="153">
        <v>9</v>
      </c>
      <c r="O42" s="153">
        <v>16</v>
      </c>
      <c r="P42" s="154">
        <v>2</v>
      </c>
    </row>
    <row r="43" spans="2:16" ht="21" customHeight="1" x14ac:dyDescent="0.2">
      <c r="B43" s="174">
        <f t="shared" si="0"/>
        <v>5900</v>
      </c>
      <c r="C43" s="416">
        <f>ROUNDUP('Sys 120x2,5'!B41-'Sys 120x2,5'!B41*$J$1,0)</f>
        <v>22348</v>
      </c>
      <c r="D43" s="417"/>
      <c r="E43" s="416">
        <f>ROUNDUP('Sys 120x2,5'!C41-'Sys 120x2,5'!C41*$J$1,0)</f>
        <v>22910</v>
      </c>
      <c r="F43" s="417"/>
      <c r="G43" s="416">
        <f>ROUNDUP('Sys 120x2,5'!D41-'Sys 120x2,5'!D41*$J$1,0)</f>
        <v>23069</v>
      </c>
      <c r="H43" s="417"/>
      <c r="I43" s="416">
        <f>ROUNDUP('Sys 120x2,5'!E41-'Sys 120x2,5'!E41*$J$1,0)</f>
        <v>23224</v>
      </c>
      <c r="J43" s="417"/>
      <c r="K43" s="153">
        <v>2</v>
      </c>
      <c r="L43" s="153">
        <v>5</v>
      </c>
      <c r="M43" s="153">
        <v>4</v>
      </c>
      <c r="N43" s="153">
        <v>9</v>
      </c>
      <c r="O43" s="153">
        <v>16</v>
      </c>
      <c r="P43" s="154">
        <v>2</v>
      </c>
    </row>
    <row r="44" spans="2:16" ht="21" customHeight="1" x14ac:dyDescent="0.2">
      <c r="B44" s="174">
        <f t="shared" si="0"/>
        <v>6000</v>
      </c>
      <c r="C44" s="416">
        <f>ROUNDUP('Sys 120x2,5'!B42-'Sys 120x2,5'!B42*$J$1,0)</f>
        <v>22646</v>
      </c>
      <c r="D44" s="417"/>
      <c r="E44" s="416">
        <f>ROUNDUP('Sys 120x2,5'!C42-'Sys 120x2,5'!C42*$J$1,0)</f>
        <v>23211</v>
      </c>
      <c r="F44" s="417"/>
      <c r="G44" s="416">
        <f>ROUNDUP('Sys 120x2,5'!D42-'Sys 120x2,5'!D42*$J$1,0)</f>
        <v>23367</v>
      </c>
      <c r="H44" s="417"/>
      <c r="I44" s="416">
        <f>ROUNDUP('Sys 120x2,5'!E42-'Sys 120x2,5'!E42*$J$1,0)</f>
        <v>23524</v>
      </c>
      <c r="J44" s="417"/>
      <c r="K44" s="153">
        <v>2</v>
      </c>
      <c r="L44" s="153">
        <v>5</v>
      </c>
      <c r="M44" s="153">
        <v>4</v>
      </c>
      <c r="N44" s="153">
        <v>9</v>
      </c>
      <c r="O44" s="153">
        <v>16</v>
      </c>
      <c r="P44" s="154">
        <v>2</v>
      </c>
    </row>
    <row r="45" spans="2:16" ht="21" customHeight="1" x14ac:dyDescent="0.2">
      <c r="B45" s="174">
        <f t="shared" si="0"/>
        <v>6100</v>
      </c>
      <c r="C45" s="416">
        <f>ROUNDUP('Sys 120x2,5'!B43-'Sys 120x2,5'!B43*$J$1,0)</f>
        <v>22946</v>
      </c>
      <c r="D45" s="417"/>
      <c r="E45" s="416">
        <f>ROUNDUP('Sys 120x2,5'!C43-'Sys 120x2,5'!C43*$J$1,0)</f>
        <v>23510</v>
      </c>
      <c r="F45" s="417"/>
      <c r="G45" s="416">
        <f>ROUNDUP('Sys 120x2,5'!D43-'Sys 120x2,5'!D43*$J$1,0)</f>
        <v>23665</v>
      </c>
      <c r="H45" s="417"/>
      <c r="I45" s="416">
        <f>ROUNDUP('Sys 120x2,5'!E43-'Sys 120x2,5'!E43*$J$1,0)</f>
        <v>23821</v>
      </c>
      <c r="J45" s="417"/>
      <c r="K45" s="153">
        <v>2</v>
      </c>
      <c r="L45" s="153">
        <v>5</v>
      </c>
      <c r="M45" s="153">
        <v>4</v>
      </c>
      <c r="N45" s="153">
        <v>9</v>
      </c>
      <c r="O45" s="153">
        <v>16</v>
      </c>
      <c r="P45" s="154">
        <v>2</v>
      </c>
    </row>
    <row r="46" spans="2:16" ht="21" customHeight="1" x14ac:dyDescent="0.2">
      <c r="B46" s="174">
        <f t="shared" si="0"/>
        <v>6200</v>
      </c>
      <c r="C46" s="416">
        <f>ROUNDUP('Sys 120x2,5'!B44-'Sys 120x2,5'!B44*$J$1,0)</f>
        <v>23170</v>
      </c>
      <c r="D46" s="417"/>
      <c r="E46" s="416">
        <f>ROUNDUP('Sys 120x2,5'!C44-'Sys 120x2,5'!C44*$J$1,0)</f>
        <v>23726</v>
      </c>
      <c r="F46" s="417"/>
      <c r="G46" s="416">
        <f>ROUNDUP('Sys 120x2,5'!D44-'Sys 120x2,5'!D44*$J$1,0)</f>
        <v>23882</v>
      </c>
      <c r="H46" s="417"/>
      <c r="I46" s="416">
        <f>ROUNDUP('Sys 120x2,5'!E44-'Sys 120x2,5'!E44*$J$1,0)</f>
        <v>24035</v>
      </c>
      <c r="J46" s="417"/>
      <c r="K46" s="153">
        <v>2</v>
      </c>
      <c r="L46" s="153">
        <v>4</v>
      </c>
      <c r="M46" s="153">
        <v>2</v>
      </c>
      <c r="N46" s="153">
        <v>10</v>
      </c>
      <c r="O46" s="153">
        <v>15</v>
      </c>
      <c r="P46" s="154">
        <v>2</v>
      </c>
    </row>
    <row r="47" spans="2:16" ht="21" customHeight="1" x14ac:dyDescent="0.2">
      <c r="B47" s="174">
        <f t="shared" si="0"/>
        <v>6300</v>
      </c>
      <c r="C47" s="416">
        <f>ROUNDUP('Sys 120x2,5'!B45-'Sys 120x2,5'!B45*$J$1,0)</f>
        <v>23469</v>
      </c>
      <c r="D47" s="417"/>
      <c r="E47" s="416">
        <f>ROUNDUP('Sys 120x2,5'!C45-'Sys 120x2,5'!C45*$J$1,0)</f>
        <v>24024</v>
      </c>
      <c r="F47" s="417"/>
      <c r="G47" s="416">
        <f>ROUNDUP('Sys 120x2,5'!D45-'Sys 120x2,5'!D45*$J$1,0)</f>
        <v>24177</v>
      </c>
      <c r="H47" s="417"/>
      <c r="I47" s="416">
        <f>ROUNDUP('Sys 120x2,5'!E45-'Sys 120x2,5'!E45*$J$1,0)</f>
        <v>24332</v>
      </c>
      <c r="J47" s="417"/>
      <c r="K47" s="153">
        <v>2</v>
      </c>
      <c r="L47" s="153">
        <v>4</v>
      </c>
      <c r="M47" s="153">
        <v>2</v>
      </c>
      <c r="N47" s="153">
        <v>10</v>
      </c>
      <c r="O47" s="153">
        <v>15</v>
      </c>
      <c r="P47" s="154">
        <v>2</v>
      </c>
    </row>
    <row r="48" spans="2:16" ht="21" customHeight="1" x14ac:dyDescent="0.2">
      <c r="B48" s="174">
        <f t="shared" si="0"/>
        <v>6400</v>
      </c>
      <c r="C48" s="416">
        <f>ROUNDUP('Sys 120x2,5'!B46-'Sys 120x2,5'!B46*$J$1,0)</f>
        <v>24115</v>
      </c>
      <c r="D48" s="417"/>
      <c r="E48" s="416">
        <f>ROUNDUP('Sys 120x2,5'!C46-'Sys 120x2,5'!C46*$J$1,0)</f>
        <v>24714</v>
      </c>
      <c r="F48" s="417"/>
      <c r="G48" s="416">
        <f>ROUNDUP('Sys 120x2,5'!D46-'Sys 120x2,5'!D46*$J$1,0)</f>
        <v>24880</v>
      </c>
      <c r="H48" s="417"/>
      <c r="I48" s="416">
        <f>ROUNDUP('Sys 120x2,5'!E46-'Sys 120x2,5'!E46*$J$1,0)</f>
        <v>25047</v>
      </c>
      <c r="J48" s="417"/>
      <c r="K48" s="153">
        <v>2</v>
      </c>
      <c r="L48" s="153">
        <v>5</v>
      </c>
      <c r="M48" s="153">
        <v>4</v>
      </c>
      <c r="N48" s="153">
        <v>10</v>
      </c>
      <c r="O48" s="153">
        <v>17</v>
      </c>
      <c r="P48" s="154">
        <v>2</v>
      </c>
    </row>
    <row r="49" spans="2:16" ht="21" customHeight="1" x14ac:dyDescent="0.2">
      <c r="B49" s="174">
        <f t="shared" si="0"/>
        <v>6500</v>
      </c>
      <c r="C49" s="416">
        <f>ROUNDUP('Sys 120x2,5'!B47-'Sys 120x2,5'!B47*$J$1,0)</f>
        <v>24410</v>
      </c>
      <c r="D49" s="417"/>
      <c r="E49" s="416">
        <f>ROUNDUP('Sys 120x2,5'!C47-'Sys 120x2,5'!C47*$J$1,0)</f>
        <v>25013</v>
      </c>
      <c r="F49" s="417"/>
      <c r="G49" s="416">
        <f>ROUNDUP('Sys 120x2,5'!D47-'Sys 120x2,5'!D47*$J$1,0)</f>
        <v>25179</v>
      </c>
      <c r="H49" s="417"/>
      <c r="I49" s="416">
        <f>ROUNDUP('Sys 120x2,5'!E47-'Sys 120x2,5'!E47*$J$1,0)</f>
        <v>25345</v>
      </c>
      <c r="J49" s="417"/>
      <c r="K49" s="153">
        <v>2</v>
      </c>
      <c r="L49" s="153">
        <v>5</v>
      </c>
      <c r="M49" s="153">
        <v>4</v>
      </c>
      <c r="N49" s="153">
        <v>10</v>
      </c>
      <c r="O49" s="153">
        <v>17</v>
      </c>
      <c r="P49" s="154">
        <v>2</v>
      </c>
    </row>
    <row r="50" spans="2:16" ht="21" customHeight="1" x14ac:dyDescent="0.2">
      <c r="B50" s="174">
        <f t="shared" si="0"/>
        <v>6600</v>
      </c>
      <c r="C50" s="416">
        <f>ROUNDUP('Sys 120x2,5'!B48-'Sys 120x2,5'!B48*$J$1,0)</f>
        <v>24714</v>
      </c>
      <c r="D50" s="417"/>
      <c r="E50" s="416">
        <f>ROUNDUP('Sys 120x2,5'!C48-'Sys 120x2,5'!C48*$J$1,0)</f>
        <v>25315</v>
      </c>
      <c r="F50" s="417"/>
      <c r="G50" s="416">
        <f>ROUNDUP('Sys 120x2,5'!D48-'Sys 120x2,5'!D48*$J$1,0)</f>
        <v>25481</v>
      </c>
      <c r="H50" s="417"/>
      <c r="I50" s="416">
        <f>ROUNDUP('Sys 120x2,5'!E48-'Sys 120x2,5'!E48*$J$1,0)</f>
        <v>25647</v>
      </c>
      <c r="J50" s="417"/>
      <c r="K50" s="153">
        <v>2</v>
      </c>
      <c r="L50" s="153">
        <v>5</v>
      </c>
      <c r="M50" s="153">
        <v>4</v>
      </c>
      <c r="N50" s="153">
        <v>10</v>
      </c>
      <c r="O50" s="153">
        <v>17</v>
      </c>
      <c r="P50" s="154">
        <v>2</v>
      </c>
    </row>
    <row r="51" spans="2:16" ht="21" customHeight="1" x14ac:dyDescent="0.2">
      <c r="B51" s="174">
        <f t="shared" si="0"/>
        <v>6700</v>
      </c>
      <c r="C51" s="416">
        <f>ROUNDUP('Sys 120x2,5'!B49-'Sys 120x2,5'!B49*$J$1,0)</f>
        <v>25013</v>
      </c>
      <c r="D51" s="417"/>
      <c r="E51" s="416">
        <f>ROUNDUP('Sys 120x2,5'!C49-'Sys 120x2,5'!C49*$J$1,0)</f>
        <v>25617</v>
      </c>
      <c r="F51" s="417"/>
      <c r="G51" s="416">
        <f>ROUNDUP('Sys 120x2,5'!D49-'Sys 120x2,5'!D49*$J$1,0)</f>
        <v>25782</v>
      </c>
      <c r="H51" s="417"/>
      <c r="I51" s="416">
        <f>ROUNDUP('Sys 120x2,5'!E49-'Sys 120x2,5'!E49*$J$1,0)</f>
        <v>25945</v>
      </c>
      <c r="J51" s="417"/>
      <c r="K51" s="153">
        <v>2</v>
      </c>
      <c r="L51" s="153">
        <v>5</v>
      </c>
      <c r="M51" s="153">
        <v>4</v>
      </c>
      <c r="N51" s="153">
        <v>10</v>
      </c>
      <c r="O51" s="153">
        <v>17</v>
      </c>
      <c r="P51" s="154">
        <v>2</v>
      </c>
    </row>
    <row r="52" spans="2:16" ht="21" customHeight="1" x14ac:dyDescent="0.2">
      <c r="B52" s="174">
        <f t="shared" si="0"/>
        <v>6800</v>
      </c>
      <c r="C52" s="416">
        <f>ROUNDUP('Sys 120x2,5'!B50-'Sys 120x2,5'!B50*$J$1,0)</f>
        <v>25242</v>
      </c>
      <c r="D52" s="417"/>
      <c r="E52" s="416">
        <f>ROUNDUP('Sys 120x2,5'!C50-'Sys 120x2,5'!C50*$J$1,0)</f>
        <v>25835</v>
      </c>
      <c r="F52" s="417"/>
      <c r="G52" s="416">
        <f>ROUNDUP('Sys 120x2,5'!D50-'Sys 120x2,5'!D50*$J$1,0)</f>
        <v>25998</v>
      </c>
      <c r="H52" s="417"/>
      <c r="I52" s="416">
        <f>ROUNDUP('Sys 120x2,5'!E50-'Sys 120x2,5'!E50*$J$1,0)</f>
        <v>26161</v>
      </c>
      <c r="J52" s="417"/>
      <c r="K52" s="153">
        <v>2</v>
      </c>
      <c r="L52" s="153">
        <v>4</v>
      </c>
      <c r="M52" s="153">
        <v>2</v>
      </c>
      <c r="N52" s="153">
        <v>11</v>
      </c>
      <c r="O52" s="153">
        <v>16</v>
      </c>
      <c r="P52" s="154">
        <v>2</v>
      </c>
    </row>
    <row r="53" spans="2:16" ht="21" customHeight="1" x14ac:dyDescent="0.2">
      <c r="B53" s="174">
        <f t="shared" si="0"/>
        <v>6900</v>
      </c>
      <c r="C53" s="416">
        <f>ROUNDUP('Sys 120x2,5'!B51-'Sys 120x2,5'!B51*$J$1,0)</f>
        <v>25541</v>
      </c>
      <c r="D53" s="417"/>
      <c r="E53" s="416">
        <f>ROUNDUP('Sys 120x2,5'!C51-'Sys 120x2,5'!C51*$J$1,0)</f>
        <v>26134</v>
      </c>
      <c r="F53" s="417"/>
      <c r="G53" s="416">
        <f>ROUNDUP('Sys 120x2,5'!D51-'Sys 120x2,5'!D51*$J$1,0)</f>
        <v>26298</v>
      </c>
      <c r="H53" s="417"/>
      <c r="I53" s="416">
        <f>ROUNDUP('Sys 120x2,5'!E51-'Sys 120x2,5'!E51*$J$1,0)</f>
        <v>26462</v>
      </c>
      <c r="J53" s="417"/>
      <c r="K53" s="153">
        <v>2</v>
      </c>
      <c r="L53" s="153">
        <v>4</v>
      </c>
      <c r="M53" s="153">
        <v>2</v>
      </c>
      <c r="N53" s="153">
        <v>11</v>
      </c>
      <c r="O53" s="153">
        <v>16</v>
      </c>
      <c r="P53" s="154">
        <v>2</v>
      </c>
    </row>
    <row r="54" spans="2:16" ht="21" customHeight="1" x14ac:dyDescent="0.2">
      <c r="B54" s="174">
        <f t="shared" si="0"/>
        <v>7000</v>
      </c>
      <c r="C54" s="416">
        <f>ROUNDUP('Sys 120x2,5'!B52-'Sys 120x2,5'!B52*$J$1,0)</f>
        <v>26186</v>
      </c>
      <c r="D54" s="417"/>
      <c r="E54" s="416">
        <f>ROUNDUP('Sys 120x2,5'!C52-'Sys 120x2,5'!C52*$J$1,0)</f>
        <v>26822</v>
      </c>
      <c r="F54" s="417"/>
      <c r="G54" s="416">
        <f>ROUNDUP('Sys 120x2,5'!D52-'Sys 120x2,5'!D52*$J$1,0)</f>
        <v>27000</v>
      </c>
      <c r="H54" s="417"/>
      <c r="I54" s="416">
        <f>ROUNDUP('Sys 120x2,5'!E52-'Sys 120x2,5'!E52*$J$1,0)</f>
        <v>27176</v>
      </c>
      <c r="J54" s="417"/>
      <c r="K54" s="153">
        <v>2</v>
      </c>
      <c r="L54" s="153">
        <v>5</v>
      </c>
      <c r="M54" s="153">
        <v>4</v>
      </c>
      <c r="N54" s="153">
        <v>11</v>
      </c>
      <c r="O54" s="153">
        <v>18</v>
      </c>
      <c r="P54" s="154">
        <v>2</v>
      </c>
    </row>
    <row r="55" spans="2:16" ht="21" customHeight="1" x14ac:dyDescent="0.2">
      <c r="B55" s="174">
        <f t="shared" si="0"/>
        <v>7100</v>
      </c>
      <c r="C55" s="416">
        <f>ROUNDUP('Sys 120x2,5'!B53-'Sys 120x2,5'!B53*$J$1,0)</f>
        <v>26483</v>
      </c>
      <c r="D55" s="417"/>
      <c r="E55" s="416">
        <f>ROUNDUP('Sys 120x2,5'!C53-'Sys 120x2,5'!C53*$J$1,0)</f>
        <v>27123</v>
      </c>
      <c r="F55" s="417"/>
      <c r="G55" s="416">
        <f>ROUNDUP('Sys 120x2,5'!D53-'Sys 120x2,5'!D53*$J$1,0)</f>
        <v>27299</v>
      </c>
      <c r="H55" s="417"/>
      <c r="I55" s="416">
        <f>ROUNDUP('Sys 120x2,5'!E53-'Sys 120x2,5'!E53*$J$1,0)</f>
        <v>27474</v>
      </c>
      <c r="J55" s="417"/>
      <c r="K55" s="153">
        <v>2</v>
      </c>
      <c r="L55" s="153">
        <v>5</v>
      </c>
      <c r="M55" s="153">
        <v>4</v>
      </c>
      <c r="N55" s="153">
        <v>11</v>
      </c>
      <c r="O55" s="153">
        <v>18</v>
      </c>
      <c r="P55" s="154">
        <v>2</v>
      </c>
    </row>
    <row r="56" spans="2:16" ht="21" customHeight="1" x14ac:dyDescent="0.2">
      <c r="B56" s="174">
        <f t="shared" si="0"/>
        <v>7200</v>
      </c>
      <c r="C56" s="416">
        <f>ROUNDUP('Sys 120x2,5'!B54-'Sys 120x2,5'!B54*$J$1,0)</f>
        <v>26782</v>
      </c>
      <c r="D56" s="417"/>
      <c r="E56" s="416">
        <f>ROUNDUP('Sys 120x2,5'!C54-'Sys 120x2,5'!C54*$J$1,0)</f>
        <v>27422</v>
      </c>
      <c r="F56" s="417"/>
      <c r="G56" s="416">
        <f>ROUNDUP('Sys 120x2,5'!D54-'Sys 120x2,5'!D54*$J$1,0)</f>
        <v>27598</v>
      </c>
      <c r="H56" s="417"/>
      <c r="I56" s="416">
        <f>ROUNDUP('Sys 120x2,5'!E54-'Sys 120x2,5'!E54*$J$1,0)</f>
        <v>27775</v>
      </c>
      <c r="J56" s="417"/>
      <c r="K56" s="153">
        <v>2</v>
      </c>
      <c r="L56" s="153">
        <v>5</v>
      </c>
      <c r="M56" s="153">
        <v>4</v>
      </c>
      <c r="N56" s="153">
        <v>11</v>
      </c>
      <c r="O56" s="153">
        <v>18</v>
      </c>
      <c r="P56" s="154">
        <v>2</v>
      </c>
    </row>
    <row r="57" spans="2:16" ht="21" customHeight="1" x14ac:dyDescent="0.2">
      <c r="B57" s="174">
        <f t="shared" si="0"/>
        <v>7300</v>
      </c>
      <c r="C57" s="416">
        <f>ROUNDUP('Sys 120x2,5'!B55-'Sys 120x2,5'!B55*$J$1,0)</f>
        <v>27083</v>
      </c>
      <c r="D57" s="417"/>
      <c r="E57" s="416">
        <f>ROUNDUP('Sys 120x2,5'!C55-'Sys 120x2,5'!C55*$J$1,0)</f>
        <v>27725</v>
      </c>
      <c r="F57" s="417"/>
      <c r="G57" s="416">
        <f>ROUNDUP('Sys 120x2,5'!D55-'Sys 120x2,5'!D55*$J$1,0)</f>
        <v>27899</v>
      </c>
      <c r="H57" s="417"/>
      <c r="I57" s="416">
        <f>ROUNDUP('Sys 120x2,5'!E55-'Sys 120x2,5'!E55*$J$1,0)</f>
        <v>28075</v>
      </c>
      <c r="J57" s="417"/>
      <c r="K57" s="153">
        <v>2</v>
      </c>
      <c r="L57" s="153">
        <v>5</v>
      </c>
      <c r="M57" s="153">
        <v>4</v>
      </c>
      <c r="N57" s="153">
        <v>11</v>
      </c>
      <c r="O57" s="153">
        <v>18</v>
      </c>
      <c r="P57" s="154">
        <v>2</v>
      </c>
    </row>
    <row r="58" spans="2:16" ht="21" customHeight="1" x14ac:dyDescent="0.2">
      <c r="B58" s="174">
        <f t="shared" si="0"/>
        <v>7400</v>
      </c>
      <c r="C58" s="416">
        <f>ROUNDUP('Sys 120x2,5'!B56-'Sys 120x2,5'!B56*$J$1,0)</f>
        <v>27305</v>
      </c>
      <c r="D58" s="417"/>
      <c r="E58" s="416">
        <f>ROUNDUP('Sys 120x2,5'!C56-'Sys 120x2,5'!C56*$J$1,0)</f>
        <v>27935</v>
      </c>
      <c r="F58" s="417"/>
      <c r="G58" s="416">
        <f>ROUNDUP('Sys 120x2,5'!D56-'Sys 120x2,5'!D56*$J$1,0)</f>
        <v>28111</v>
      </c>
      <c r="H58" s="417"/>
      <c r="I58" s="416">
        <f>ROUNDUP('Sys 120x2,5'!E56-'Sys 120x2,5'!E56*$J$1,0)</f>
        <v>28281</v>
      </c>
      <c r="J58" s="417"/>
      <c r="K58" s="153">
        <v>2</v>
      </c>
      <c r="L58" s="153">
        <v>4</v>
      </c>
      <c r="M58" s="153">
        <v>2</v>
      </c>
      <c r="N58" s="153">
        <v>12</v>
      </c>
      <c r="O58" s="153">
        <v>17</v>
      </c>
      <c r="P58" s="154">
        <v>2</v>
      </c>
    </row>
    <row r="59" spans="2:16" ht="21" customHeight="1" x14ac:dyDescent="0.2">
      <c r="B59" s="174">
        <f t="shared" si="0"/>
        <v>7500</v>
      </c>
      <c r="C59" s="416">
        <f>ROUNDUP('Sys 120x2,5'!B57-'Sys 120x2,5'!B57*$J$1,0)</f>
        <v>27607</v>
      </c>
      <c r="D59" s="417"/>
      <c r="E59" s="416">
        <f>ROUNDUP('Sys 120x2,5'!C57-'Sys 120x2,5'!C57*$J$1,0)</f>
        <v>28237</v>
      </c>
      <c r="F59" s="417"/>
      <c r="G59" s="416">
        <f>ROUNDUP('Sys 120x2,5'!D57-'Sys 120x2,5'!D57*$J$1,0)</f>
        <v>28413</v>
      </c>
      <c r="H59" s="417"/>
      <c r="I59" s="416">
        <f>ROUNDUP('Sys 120x2,5'!E57-'Sys 120x2,5'!E57*$J$1,0)</f>
        <v>28587</v>
      </c>
      <c r="J59" s="417"/>
      <c r="K59" s="153">
        <v>2</v>
      </c>
      <c r="L59" s="153">
        <v>4</v>
      </c>
      <c r="M59" s="153">
        <v>2</v>
      </c>
      <c r="N59" s="153">
        <v>12</v>
      </c>
      <c r="O59" s="153">
        <v>17</v>
      </c>
      <c r="P59" s="154">
        <v>2</v>
      </c>
    </row>
    <row r="60" spans="2:16" ht="21" customHeight="1" x14ac:dyDescent="0.2">
      <c r="B60" s="174">
        <f t="shared" si="0"/>
        <v>7600</v>
      </c>
      <c r="C60" s="416">
        <f>ROUNDUP('Sys 120x2,5'!B58-'Sys 120x2,5'!B58*$J$1,0)</f>
        <v>28246</v>
      </c>
      <c r="D60" s="417"/>
      <c r="E60" s="416">
        <f>ROUNDUP('Sys 120x2,5'!C58-'Sys 120x2,5'!C58*$J$1,0)</f>
        <v>28923</v>
      </c>
      <c r="F60" s="417"/>
      <c r="G60" s="416">
        <f>ROUNDUP('Sys 120x2,5'!D58-'Sys 120x2,5'!D58*$J$1,0)</f>
        <v>29111</v>
      </c>
      <c r="H60" s="417"/>
      <c r="I60" s="416">
        <f>ROUNDUP('Sys 120x2,5'!E58-'Sys 120x2,5'!E58*$J$1,0)</f>
        <v>29298</v>
      </c>
      <c r="J60" s="417"/>
      <c r="K60" s="153">
        <v>2</v>
      </c>
      <c r="L60" s="153">
        <v>5</v>
      </c>
      <c r="M60" s="153">
        <v>4</v>
      </c>
      <c r="N60" s="153">
        <v>12</v>
      </c>
      <c r="O60" s="153">
        <v>19</v>
      </c>
      <c r="P60" s="154">
        <v>2</v>
      </c>
    </row>
    <row r="61" spans="2:16" ht="21" customHeight="1" x14ac:dyDescent="0.2">
      <c r="B61" s="174">
        <f t="shared" si="0"/>
        <v>7700</v>
      </c>
      <c r="C61" s="416">
        <f>ROUNDUP('Sys 120x2,5'!B59-'Sys 120x2,5'!B59*$J$1,0)</f>
        <v>28551</v>
      </c>
      <c r="D61" s="417"/>
      <c r="E61" s="416">
        <f>ROUNDUP('Sys 120x2,5'!C59-'Sys 120x2,5'!C59*$J$1,0)</f>
        <v>29227</v>
      </c>
      <c r="F61" s="417"/>
      <c r="G61" s="416">
        <f>ROUNDUP('Sys 120x2,5'!D59-'Sys 120x2,5'!D59*$J$1,0)</f>
        <v>29414</v>
      </c>
      <c r="H61" s="417"/>
      <c r="I61" s="416">
        <f>ROUNDUP('Sys 120x2,5'!E59-'Sys 120x2,5'!E59*$J$1,0)</f>
        <v>29599</v>
      </c>
      <c r="J61" s="417"/>
      <c r="K61" s="153">
        <v>2</v>
      </c>
      <c r="L61" s="153">
        <v>5</v>
      </c>
      <c r="M61" s="153">
        <v>4</v>
      </c>
      <c r="N61" s="153">
        <v>12</v>
      </c>
      <c r="O61" s="153">
        <v>19</v>
      </c>
      <c r="P61" s="154">
        <v>2</v>
      </c>
    </row>
    <row r="62" spans="2:16" ht="21" customHeight="1" x14ac:dyDescent="0.2">
      <c r="B62" s="174">
        <f t="shared" si="0"/>
        <v>7800</v>
      </c>
      <c r="C62" s="416">
        <f>ROUNDUP('Sys 120x2,5'!B60-'Sys 120x2,5'!B60*$J$1,0)</f>
        <v>28848</v>
      </c>
      <c r="D62" s="417"/>
      <c r="E62" s="416">
        <f>ROUNDUP('Sys 120x2,5'!C60-'Sys 120x2,5'!C60*$J$1,0)</f>
        <v>29525</v>
      </c>
      <c r="F62" s="417"/>
      <c r="G62" s="416">
        <f>ROUNDUP('Sys 120x2,5'!D60-'Sys 120x2,5'!D60*$J$1,0)</f>
        <v>29712</v>
      </c>
      <c r="H62" s="417"/>
      <c r="I62" s="416">
        <f>ROUNDUP('Sys 120x2,5'!E60-'Sys 120x2,5'!E60*$J$1,0)</f>
        <v>29898</v>
      </c>
      <c r="J62" s="417"/>
      <c r="K62" s="153">
        <v>2</v>
      </c>
      <c r="L62" s="153">
        <v>5</v>
      </c>
      <c r="M62" s="153">
        <v>4</v>
      </c>
      <c r="N62" s="153">
        <v>12</v>
      </c>
      <c r="O62" s="153">
        <v>19</v>
      </c>
      <c r="P62" s="154">
        <v>2</v>
      </c>
    </row>
    <row r="63" spans="2:16" ht="21" customHeight="1" x14ac:dyDescent="0.2">
      <c r="B63" s="174">
        <f t="shared" si="0"/>
        <v>7900</v>
      </c>
      <c r="C63" s="416">
        <f>ROUNDUP('Sys 120x2,5'!B61-'Sys 120x2,5'!B61*$J$1,0)</f>
        <v>29155</v>
      </c>
      <c r="D63" s="417"/>
      <c r="E63" s="416">
        <f>ROUNDUP('Sys 120x2,5'!C61-'Sys 120x2,5'!C61*$J$1,0)</f>
        <v>29833</v>
      </c>
      <c r="F63" s="417"/>
      <c r="G63" s="416">
        <f>ROUNDUP('Sys 120x2,5'!D61-'Sys 120x2,5'!D61*$J$1,0)</f>
        <v>30017</v>
      </c>
      <c r="H63" s="417"/>
      <c r="I63" s="416">
        <f>ROUNDUP('Sys 120x2,5'!E61-'Sys 120x2,5'!E61*$J$1,0)</f>
        <v>30205</v>
      </c>
      <c r="J63" s="417"/>
      <c r="K63" s="153">
        <v>2</v>
      </c>
      <c r="L63" s="153">
        <v>5</v>
      </c>
      <c r="M63" s="153">
        <v>4</v>
      </c>
      <c r="N63" s="153">
        <v>12</v>
      </c>
      <c r="O63" s="153">
        <v>19</v>
      </c>
      <c r="P63" s="154">
        <v>2</v>
      </c>
    </row>
    <row r="64" spans="2:16" ht="21" customHeight="1" x14ac:dyDescent="0.2">
      <c r="B64" s="174">
        <f t="shared" si="0"/>
        <v>8000</v>
      </c>
      <c r="C64" s="416">
        <f>ROUNDUP('Sys 120x2,5'!B62-'Sys 120x2,5'!B62*$J$1,0)</f>
        <v>29377</v>
      </c>
      <c r="D64" s="417"/>
      <c r="E64" s="416">
        <f>ROUNDUP('Sys 120x2,5'!C62-'Sys 120x2,5'!C62*$J$1,0)</f>
        <v>30044</v>
      </c>
      <c r="F64" s="417"/>
      <c r="G64" s="416">
        <f>ROUNDUP('Sys 120x2,5'!D62-'Sys 120x2,5'!D62*$J$1,0)</f>
        <v>30227</v>
      </c>
      <c r="H64" s="417"/>
      <c r="I64" s="416">
        <f>ROUNDUP('Sys 120x2,5'!E62-'Sys 120x2,5'!E62*$J$1,0)</f>
        <v>30415</v>
      </c>
      <c r="J64" s="417"/>
      <c r="K64" s="153">
        <v>2</v>
      </c>
      <c r="L64" s="153">
        <v>4</v>
      </c>
      <c r="M64" s="153">
        <v>2</v>
      </c>
      <c r="N64" s="153">
        <v>13</v>
      </c>
      <c r="O64" s="153">
        <v>18</v>
      </c>
      <c r="P64" s="154">
        <v>2</v>
      </c>
    </row>
    <row r="65" spans="2:16" ht="21" customHeight="1" x14ac:dyDescent="0.2">
      <c r="B65" s="174">
        <f t="shared" si="0"/>
        <v>8100</v>
      </c>
      <c r="C65" s="416">
        <f>ROUNDUP('Sys 120x2,5'!B63-'Sys 120x2,5'!B63*$J$1,0)</f>
        <v>29674</v>
      </c>
      <c r="D65" s="417"/>
      <c r="E65" s="416">
        <f>ROUNDUP('Sys 120x2,5'!C63-'Sys 120x2,5'!C63*$J$1,0)</f>
        <v>30342</v>
      </c>
      <c r="F65" s="417"/>
      <c r="G65" s="416">
        <f>ROUNDUP('Sys 120x2,5'!D63-'Sys 120x2,5'!D63*$J$1,0)</f>
        <v>30528</v>
      </c>
      <c r="H65" s="417"/>
      <c r="I65" s="416">
        <f>ROUNDUP('Sys 120x2,5'!E63-'Sys 120x2,5'!E63*$J$1,0)</f>
        <v>30711</v>
      </c>
      <c r="J65" s="417"/>
      <c r="K65" s="153">
        <v>2</v>
      </c>
      <c r="L65" s="153">
        <v>4</v>
      </c>
      <c r="M65" s="153">
        <v>2</v>
      </c>
      <c r="N65" s="153">
        <v>13</v>
      </c>
      <c r="O65" s="153">
        <v>18</v>
      </c>
      <c r="P65" s="154">
        <v>2</v>
      </c>
    </row>
    <row r="66" spans="2:16" ht="21" customHeight="1" x14ac:dyDescent="0.2">
      <c r="B66" s="174">
        <f t="shared" si="0"/>
        <v>8200</v>
      </c>
      <c r="C66" s="416">
        <f>ROUNDUP('Sys 120x2,5'!B64-'Sys 120x2,5'!B64*$J$1,0)</f>
        <v>30316</v>
      </c>
      <c r="D66" s="417"/>
      <c r="E66" s="416">
        <f>ROUNDUP('Sys 120x2,5'!C64-'Sys 120x2,5'!C64*$J$1,0)</f>
        <v>31030</v>
      </c>
      <c r="F66" s="417"/>
      <c r="G66" s="416">
        <f>ROUNDUP('Sys 120x2,5'!D64-'Sys 120x2,5'!D64*$J$1,0)</f>
        <v>31232</v>
      </c>
      <c r="H66" s="417"/>
      <c r="I66" s="416">
        <f>ROUNDUP('Sys 120x2,5'!E64-'Sys 120x2,5'!E64*$J$1,0)</f>
        <v>31427</v>
      </c>
      <c r="J66" s="417"/>
      <c r="K66" s="153">
        <v>2</v>
      </c>
      <c r="L66" s="153">
        <v>5</v>
      </c>
      <c r="M66" s="153">
        <v>4</v>
      </c>
      <c r="N66" s="153">
        <v>13</v>
      </c>
      <c r="O66" s="153">
        <v>20</v>
      </c>
      <c r="P66" s="154">
        <v>2</v>
      </c>
    </row>
    <row r="67" spans="2:16" ht="21" customHeight="1" x14ac:dyDescent="0.2">
      <c r="B67" s="174">
        <f t="shared" si="0"/>
        <v>8300</v>
      </c>
      <c r="C67" s="416">
        <f>ROUNDUP('Sys 120x2,5'!B65-'Sys 120x2,5'!B65*$J$1,0)</f>
        <v>30615</v>
      </c>
      <c r="D67" s="417"/>
      <c r="E67" s="416">
        <f>ROUNDUP('Sys 120x2,5'!C65-'Sys 120x2,5'!C65*$J$1,0)</f>
        <v>31331</v>
      </c>
      <c r="F67" s="417"/>
      <c r="G67" s="416">
        <f>ROUNDUP('Sys 120x2,5'!D65-'Sys 120x2,5'!D65*$J$1,0)</f>
        <v>31530</v>
      </c>
      <c r="H67" s="417"/>
      <c r="I67" s="416">
        <f>ROUNDUP('Sys 120x2,5'!E65-'Sys 120x2,5'!E65*$J$1,0)</f>
        <v>31726</v>
      </c>
      <c r="J67" s="417"/>
      <c r="K67" s="153">
        <v>2</v>
      </c>
      <c r="L67" s="153">
        <v>5</v>
      </c>
      <c r="M67" s="153">
        <v>4</v>
      </c>
      <c r="N67" s="153">
        <v>13</v>
      </c>
      <c r="O67" s="153">
        <v>20</v>
      </c>
      <c r="P67" s="154">
        <v>2</v>
      </c>
    </row>
    <row r="68" spans="2:16" ht="21" customHeight="1" x14ac:dyDescent="0.2">
      <c r="B68" s="174">
        <f t="shared" si="0"/>
        <v>8400</v>
      </c>
      <c r="C68" s="416">
        <f>ROUNDUP('Sys 120x2,5'!B66-'Sys 120x2,5'!B66*$J$1,0)</f>
        <v>30920</v>
      </c>
      <c r="D68" s="417"/>
      <c r="E68" s="416">
        <f>ROUNDUP('Sys 120x2,5'!C66-'Sys 120x2,5'!C66*$J$1,0)</f>
        <v>31635</v>
      </c>
      <c r="F68" s="417"/>
      <c r="G68" s="416">
        <f>ROUNDUP('Sys 120x2,5'!D66-'Sys 120x2,5'!D66*$J$1,0)</f>
        <v>31831</v>
      </c>
      <c r="H68" s="417"/>
      <c r="I68" s="416">
        <f>ROUNDUP('Sys 120x2,5'!E66-'Sys 120x2,5'!E66*$J$1,0)</f>
        <v>32029</v>
      </c>
      <c r="J68" s="417"/>
      <c r="K68" s="153">
        <v>2</v>
      </c>
      <c r="L68" s="153">
        <v>5</v>
      </c>
      <c r="M68" s="153">
        <v>4</v>
      </c>
      <c r="N68" s="153">
        <v>13</v>
      </c>
      <c r="O68" s="153">
        <v>20</v>
      </c>
      <c r="P68" s="154">
        <v>2</v>
      </c>
    </row>
    <row r="69" spans="2:16" ht="21" customHeight="1" x14ac:dyDescent="0.2">
      <c r="B69" s="174">
        <f t="shared" si="0"/>
        <v>8500</v>
      </c>
      <c r="C69" s="416">
        <f>ROUNDUP('Sys 120x2,5'!B67-'Sys 120x2,5'!B67*$J$1,0)</f>
        <v>31221</v>
      </c>
      <c r="D69" s="417"/>
      <c r="E69" s="416">
        <f>ROUNDUP('Sys 120x2,5'!C67-'Sys 120x2,5'!C67*$J$1,0)</f>
        <v>31932</v>
      </c>
      <c r="F69" s="417"/>
      <c r="G69" s="416">
        <f>ROUNDUP('Sys 120x2,5'!D67-'Sys 120x2,5'!D67*$J$1,0)</f>
        <v>32129</v>
      </c>
      <c r="H69" s="417"/>
      <c r="I69" s="416">
        <f>ROUNDUP('Sys 120x2,5'!E67-'Sys 120x2,5'!E67*$J$1,0)</f>
        <v>32325</v>
      </c>
      <c r="J69" s="417"/>
      <c r="K69" s="153">
        <v>2</v>
      </c>
      <c r="L69" s="153">
        <v>5</v>
      </c>
      <c r="M69" s="153">
        <v>4</v>
      </c>
      <c r="N69" s="153">
        <v>13</v>
      </c>
      <c r="O69" s="153">
        <v>20</v>
      </c>
      <c r="P69" s="154">
        <v>2</v>
      </c>
    </row>
    <row r="70" spans="2:16" ht="21" customHeight="1" x14ac:dyDescent="0.2">
      <c r="B70" s="174">
        <f t="shared" ref="B70:B104" si="1">100+B69</f>
        <v>8600</v>
      </c>
      <c r="C70" s="416">
        <f>ROUNDUP('Sys 120x2,5'!B68-'Sys 120x2,5'!B68*$J$1,0)</f>
        <v>31441</v>
      </c>
      <c r="D70" s="417"/>
      <c r="E70" s="416">
        <f>ROUNDUP('Sys 120x2,5'!C68-'Sys 120x2,5'!C68*$J$1,0)</f>
        <v>32148</v>
      </c>
      <c r="F70" s="417"/>
      <c r="G70" s="416">
        <f>ROUNDUP('Sys 120x2,5'!D68-'Sys 120x2,5'!D68*$J$1,0)</f>
        <v>32345</v>
      </c>
      <c r="H70" s="417"/>
      <c r="I70" s="416">
        <f>ROUNDUP('Sys 120x2,5'!E68-'Sys 120x2,5'!E68*$J$1,0)</f>
        <v>32539</v>
      </c>
      <c r="J70" s="417"/>
      <c r="K70" s="153">
        <v>2</v>
      </c>
      <c r="L70" s="153">
        <v>4</v>
      </c>
      <c r="M70" s="153">
        <v>2</v>
      </c>
      <c r="N70" s="153">
        <v>14</v>
      </c>
      <c r="O70" s="153">
        <v>19</v>
      </c>
      <c r="P70" s="154">
        <v>2</v>
      </c>
    </row>
    <row r="71" spans="2:16" ht="21" customHeight="1" x14ac:dyDescent="0.2">
      <c r="B71" s="174">
        <f t="shared" si="1"/>
        <v>8700</v>
      </c>
      <c r="C71" s="416">
        <f>ROUNDUP('Sys 120x2,5'!B69-'Sys 120x2,5'!B69*$J$1,0)</f>
        <v>31741</v>
      </c>
      <c r="D71" s="417"/>
      <c r="E71" s="416">
        <f>ROUNDUP('Sys 120x2,5'!C69-'Sys 120x2,5'!C69*$J$1,0)</f>
        <v>32448</v>
      </c>
      <c r="F71" s="417"/>
      <c r="G71" s="416">
        <f>ROUNDUP('Sys 120x2,5'!D69-'Sys 120x2,5'!D69*$J$1,0)</f>
        <v>32642</v>
      </c>
      <c r="H71" s="417"/>
      <c r="I71" s="416">
        <f>ROUNDUP('Sys 120x2,5'!E69-'Sys 120x2,5'!E69*$J$1,0)</f>
        <v>32840</v>
      </c>
      <c r="J71" s="417"/>
      <c r="K71" s="153">
        <v>2</v>
      </c>
      <c r="L71" s="153">
        <v>4</v>
      </c>
      <c r="M71" s="153">
        <v>2</v>
      </c>
      <c r="N71" s="153">
        <v>14</v>
      </c>
      <c r="O71" s="153">
        <v>19</v>
      </c>
      <c r="P71" s="154">
        <v>2</v>
      </c>
    </row>
    <row r="72" spans="2:16" ht="21" customHeight="1" x14ac:dyDescent="0.2">
      <c r="B72" s="174">
        <f t="shared" si="1"/>
        <v>8800</v>
      </c>
      <c r="C72" s="416">
        <f>ROUNDUP('Sys 120x2,5'!B70-'Sys 120x2,5'!B70*$J$1,0)</f>
        <v>32387</v>
      </c>
      <c r="D72" s="417"/>
      <c r="E72" s="416">
        <f>ROUNDUP('Sys 120x2,5'!C70-'Sys 120x2,5'!C70*$J$1,0)</f>
        <v>33138</v>
      </c>
      <c r="F72" s="417"/>
      <c r="G72" s="416">
        <f>ROUNDUP('Sys 120x2,5'!D70-'Sys 120x2,5'!D70*$J$1,0)</f>
        <v>33344</v>
      </c>
      <c r="H72" s="417"/>
      <c r="I72" s="416">
        <f>ROUNDUP('Sys 120x2,5'!E70-'Sys 120x2,5'!E70*$J$1,0)</f>
        <v>33551</v>
      </c>
      <c r="J72" s="417"/>
      <c r="K72" s="153">
        <v>2</v>
      </c>
      <c r="L72" s="176">
        <v>5</v>
      </c>
      <c r="M72" s="176">
        <v>4</v>
      </c>
      <c r="N72" s="176">
        <v>14</v>
      </c>
      <c r="O72" s="176">
        <v>21</v>
      </c>
      <c r="P72" s="154">
        <v>2</v>
      </c>
    </row>
    <row r="73" spans="2:16" ht="21" customHeight="1" x14ac:dyDescent="0.2">
      <c r="B73" s="174">
        <f t="shared" si="1"/>
        <v>8900</v>
      </c>
      <c r="C73" s="416">
        <f>ROUNDUP('Sys 120x2,5'!B71-'Sys 120x2,5'!B71*$J$1,0)</f>
        <v>32684</v>
      </c>
      <c r="D73" s="417"/>
      <c r="E73" s="416">
        <f>ROUNDUP('Sys 120x2,5'!C71-'Sys 120x2,5'!C71*$J$1,0)</f>
        <v>33434</v>
      </c>
      <c r="F73" s="417"/>
      <c r="G73" s="416">
        <f>ROUNDUP('Sys 120x2,5'!D71-'Sys 120x2,5'!D71*$J$1,0)</f>
        <v>33644</v>
      </c>
      <c r="H73" s="417"/>
      <c r="I73" s="416">
        <f>ROUNDUP('Sys 120x2,5'!E71-'Sys 120x2,5'!E71*$J$1,0)</f>
        <v>33851</v>
      </c>
      <c r="J73" s="417"/>
      <c r="K73" s="153">
        <v>2</v>
      </c>
      <c r="L73" s="177">
        <v>5</v>
      </c>
      <c r="M73" s="177">
        <v>4</v>
      </c>
      <c r="N73" s="177">
        <v>14</v>
      </c>
      <c r="O73" s="177">
        <v>21</v>
      </c>
      <c r="P73" s="154">
        <v>2</v>
      </c>
    </row>
    <row r="74" spans="2:16" ht="21" customHeight="1" x14ac:dyDescent="0.2">
      <c r="B74" s="174">
        <f t="shared" si="1"/>
        <v>9000</v>
      </c>
      <c r="C74" s="416">
        <f>ROUNDUP('Sys 120x2,5'!B72-'Sys 120x2,5'!B72*$J$1,0)</f>
        <v>32991</v>
      </c>
      <c r="D74" s="417"/>
      <c r="E74" s="416">
        <f>ROUNDUP('Sys 120x2,5'!C72-'Sys 120x2,5'!C72*$J$1,0)</f>
        <v>33741</v>
      </c>
      <c r="F74" s="417"/>
      <c r="G74" s="416">
        <f>ROUNDUP('Sys 120x2,5'!D72-'Sys 120x2,5'!D72*$J$1,0)</f>
        <v>33950</v>
      </c>
      <c r="H74" s="417"/>
      <c r="I74" s="416">
        <f>ROUNDUP('Sys 120x2,5'!E72-'Sys 120x2,5'!E72*$J$1,0)</f>
        <v>34157</v>
      </c>
      <c r="J74" s="417"/>
      <c r="K74" s="176">
        <v>2</v>
      </c>
      <c r="L74" s="177">
        <v>5</v>
      </c>
      <c r="M74" s="177">
        <v>4</v>
      </c>
      <c r="N74" s="177">
        <v>14</v>
      </c>
      <c r="O74" s="177">
        <v>21</v>
      </c>
      <c r="P74" s="178">
        <v>2</v>
      </c>
    </row>
    <row r="75" spans="2:16" ht="21" customHeight="1" x14ac:dyDescent="0.2">
      <c r="B75" s="174">
        <f t="shared" si="1"/>
        <v>9100</v>
      </c>
      <c r="C75" s="416">
        <f>ROUNDUP('Sys 120x2,5'!B73-'Sys 120x2,5'!B73*$J$1,0)</f>
        <v>33708</v>
      </c>
      <c r="D75" s="417"/>
      <c r="E75" s="416">
        <f>ROUNDUP('Sys 120x2,5'!C73-'Sys 120x2,5'!C73*$J$1,0)</f>
        <v>34552</v>
      </c>
      <c r="F75" s="417"/>
      <c r="G75" s="416">
        <f>ROUNDUP('Sys 120x2,5'!D73-'Sys 120x2,5'!D73*$J$1,0)</f>
        <v>34784</v>
      </c>
      <c r="H75" s="417"/>
      <c r="I75" s="416">
        <f>ROUNDUP('Sys 120x2,5'!E73-'Sys 120x2,5'!E73*$J$1,0)</f>
        <v>35015</v>
      </c>
      <c r="J75" s="417"/>
      <c r="K75" s="177">
        <v>2</v>
      </c>
      <c r="L75" s="177">
        <v>7</v>
      </c>
      <c r="M75" s="177">
        <v>4</v>
      </c>
      <c r="N75" s="177">
        <v>14</v>
      </c>
      <c r="O75" s="177">
        <v>23</v>
      </c>
      <c r="P75" s="179">
        <v>2</v>
      </c>
    </row>
    <row r="76" spans="2:16" ht="21" customHeight="1" x14ac:dyDescent="0.2">
      <c r="B76" s="174">
        <f t="shared" si="1"/>
        <v>9200</v>
      </c>
      <c r="C76" s="416">
        <f>ROUNDUP('Sys 120x2,5'!B74-'Sys 120x2,5'!B74*$J$1,0)</f>
        <v>33929</v>
      </c>
      <c r="D76" s="417"/>
      <c r="E76" s="416">
        <f>ROUNDUP('Sys 120x2,5'!C74-'Sys 120x2,5'!C74*$J$1,0)</f>
        <v>34764</v>
      </c>
      <c r="F76" s="417"/>
      <c r="G76" s="416">
        <f>ROUNDUP('Sys 120x2,5'!D74-'Sys 120x2,5'!D74*$J$1,0)</f>
        <v>34993</v>
      </c>
      <c r="H76" s="417"/>
      <c r="I76" s="416">
        <f>ROUNDUP('Sys 120x2,5'!E74-'Sys 120x2,5'!E74*$J$1,0)</f>
        <v>35225</v>
      </c>
      <c r="J76" s="417"/>
      <c r="K76" s="177">
        <v>2</v>
      </c>
      <c r="L76" s="177">
        <v>6</v>
      </c>
      <c r="M76" s="177">
        <v>2</v>
      </c>
      <c r="N76" s="177">
        <v>15</v>
      </c>
      <c r="O76" s="177">
        <v>22</v>
      </c>
      <c r="P76" s="179">
        <v>2</v>
      </c>
    </row>
    <row r="77" spans="2:16" ht="21" customHeight="1" x14ac:dyDescent="0.2">
      <c r="B77" s="174">
        <f t="shared" si="1"/>
        <v>9300</v>
      </c>
      <c r="C77" s="416">
        <f>ROUNDUP('Sys 120x2,5'!B75-'Sys 120x2,5'!B75*$J$1,0)</f>
        <v>34234</v>
      </c>
      <c r="D77" s="417"/>
      <c r="E77" s="416">
        <f>ROUNDUP('Sys 120x2,5'!C75-'Sys 120x2,5'!C75*$J$1,0)</f>
        <v>35069</v>
      </c>
      <c r="F77" s="417"/>
      <c r="G77" s="416">
        <f>ROUNDUP('Sys 120x2,5'!D75-'Sys 120x2,5'!D75*$J$1,0)</f>
        <v>35297</v>
      </c>
      <c r="H77" s="417"/>
      <c r="I77" s="416">
        <f>ROUNDUP('Sys 120x2,5'!E75-'Sys 120x2,5'!E75*$J$1,0)</f>
        <v>35528</v>
      </c>
      <c r="J77" s="417"/>
      <c r="K77" s="177">
        <v>2</v>
      </c>
      <c r="L77" s="177">
        <v>6</v>
      </c>
      <c r="M77" s="177">
        <v>2</v>
      </c>
      <c r="N77" s="177">
        <v>15</v>
      </c>
      <c r="O77" s="177">
        <v>22</v>
      </c>
      <c r="P77" s="179">
        <v>2</v>
      </c>
    </row>
    <row r="78" spans="2:16" ht="21" customHeight="1" x14ac:dyDescent="0.2">
      <c r="B78" s="174">
        <f t="shared" si="1"/>
        <v>9400</v>
      </c>
      <c r="C78" s="416">
        <f>ROUNDUP('Sys 120x2,5'!B76-'Sys 120x2,5'!B76*$J$1,0)</f>
        <v>34870</v>
      </c>
      <c r="D78" s="417"/>
      <c r="E78" s="416">
        <f>ROUNDUP('Sys 120x2,5'!C76-'Sys 120x2,5'!C76*$J$1,0)</f>
        <v>35751</v>
      </c>
      <c r="F78" s="417"/>
      <c r="G78" s="416">
        <f>ROUNDUP('Sys 120x2,5'!D76-'Sys 120x2,5'!D76*$J$1,0)</f>
        <v>35995</v>
      </c>
      <c r="H78" s="417"/>
      <c r="I78" s="416">
        <f>ROUNDUP('Sys 120x2,5'!E76-'Sys 120x2,5'!E76*$J$1,0)</f>
        <v>36237</v>
      </c>
      <c r="J78" s="417"/>
      <c r="K78" s="177">
        <v>2</v>
      </c>
      <c r="L78" s="177">
        <v>7</v>
      </c>
      <c r="M78" s="177">
        <v>4</v>
      </c>
      <c r="N78" s="177">
        <v>15</v>
      </c>
      <c r="O78" s="177">
        <v>24</v>
      </c>
      <c r="P78" s="179">
        <v>2</v>
      </c>
    </row>
    <row r="79" spans="2:16" ht="21" customHeight="1" x14ac:dyDescent="0.2">
      <c r="B79" s="174">
        <f t="shared" si="1"/>
        <v>9500</v>
      </c>
      <c r="C79" s="416">
        <f>ROUNDUP('Sys 120x2,5'!B77-'Sys 120x2,5'!B77*$J$1,0)</f>
        <v>35175</v>
      </c>
      <c r="D79" s="417"/>
      <c r="E79" s="416">
        <f>ROUNDUP('Sys 120x2,5'!C77-'Sys 120x2,5'!C77*$J$1,0)</f>
        <v>36054</v>
      </c>
      <c r="F79" s="417"/>
      <c r="G79" s="416">
        <f>ROUNDUP('Sys 120x2,5'!D77-'Sys 120x2,5'!D77*$J$1,0)</f>
        <v>36296</v>
      </c>
      <c r="H79" s="417"/>
      <c r="I79" s="416">
        <f>ROUNDUP('Sys 120x2,5'!E77-'Sys 120x2,5'!E77*$J$1,0)</f>
        <v>36541</v>
      </c>
      <c r="J79" s="417"/>
      <c r="K79" s="177">
        <v>2</v>
      </c>
      <c r="L79" s="177">
        <v>7</v>
      </c>
      <c r="M79" s="177">
        <v>4</v>
      </c>
      <c r="N79" s="177">
        <v>15</v>
      </c>
      <c r="O79" s="177">
        <v>24</v>
      </c>
      <c r="P79" s="179">
        <v>2</v>
      </c>
    </row>
    <row r="80" spans="2:16" ht="21" customHeight="1" x14ac:dyDescent="0.2">
      <c r="B80" s="174">
        <f t="shared" si="1"/>
        <v>9600</v>
      </c>
      <c r="C80" s="416">
        <f>ROUNDUP('Sys 120x2,5'!B78-'Sys 120x2,5'!B78*$J$1,0)</f>
        <v>35473</v>
      </c>
      <c r="D80" s="417"/>
      <c r="E80" s="416">
        <f>ROUNDUP('Sys 120x2,5'!C78-'Sys 120x2,5'!C78*$J$1,0)</f>
        <v>36354</v>
      </c>
      <c r="F80" s="417"/>
      <c r="G80" s="416">
        <f>ROUNDUP('Sys 120x2,5'!D78-'Sys 120x2,5'!D78*$J$1,0)</f>
        <v>36598</v>
      </c>
      <c r="H80" s="417"/>
      <c r="I80" s="416">
        <f>ROUNDUP('Sys 120x2,5'!E78-'Sys 120x2,5'!E78*$J$1,0)</f>
        <v>36839</v>
      </c>
      <c r="J80" s="417"/>
      <c r="K80" s="177">
        <v>2</v>
      </c>
      <c r="L80" s="177">
        <v>7</v>
      </c>
      <c r="M80" s="177">
        <v>4</v>
      </c>
      <c r="N80" s="177">
        <v>15</v>
      </c>
      <c r="O80" s="177">
        <v>24</v>
      </c>
      <c r="P80" s="179">
        <v>2</v>
      </c>
    </row>
    <row r="81" spans="2:16" ht="21" customHeight="1" x14ac:dyDescent="0.2">
      <c r="B81" s="174">
        <f t="shared" si="1"/>
        <v>9700</v>
      </c>
      <c r="C81" s="416">
        <f>ROUNDUP('Sys 120x2,5'!B79-'Sys 120x2,5'!B79*$J$1,0)</f>
        <v>35776</v>
      </c>
      <c r="D81" s="417"/>
      <c r="E81" s="416">
        <f>ROUNDUP('Sys 120x2,5'!C79-'Sys 120x2,5'!C79*$J$1,0)</f>
        <v>36655</v>
      </c>
      <c r="F81" s="417"/>
      <c r="G81" s="416">
        <f>ROUNDUP('Sys 120x2,5'!D79-'Sys 120x2,5'!D79*$J$1,0)</f>
        <v>36899</v>
      </c>
      <c r="H81" s="417"/>
      <c r="I81" s="416">
        <f>ROUNDUP('Sys 120x2,5'!E79-'Sys 120x2,5'!E79*$J$1,0)</f>
        <v>37143</v>
      </c>
      <c r="J81" s="417"/>
      <c r="K81" s="177">
        <v>2</v>
      </c>
      <c r="L81" s="177">
        <v>7</v>
      </c>
      <c r="M81" s="177">
        <v>4</v>
      </c>
      <c r="N81" s="177">
        <v>15</v>
      </c>
      <c r="O81" s="177">
        <v>24</v>
      </c>
      <c r="P81" s="179">
        <v>2</v>
      </c>
    </row>
    <row r="82" spans="2:16" ht="21" customHeight="1" x14ac:dyDescent="0.2">
      <c r="B82" s="174">
        <f t="shared" si="1"/>
        <v>9800</v>
      </c>
      <c r="C82" s="416">
        <f>ROUNDUP('Sys 120x2,5'!B80-'Sys 120x2,5'!B80*$J$1,0)</f>
        <v>35995</v>
      </c>
      <c r="D82" s="417"/>
      <c r="E82" s="416">
        <f>ROUNDUP('Sys 120x2,5'!C80-'Sys 120x2,5'!C80*$J$1,0)</f>
        <v>36868</v>
      </c>
      <c r="F82" s="417"/>
      <c r="G82" s="416">
        <f>ROUNDUP('Sys 120x2,5'!D80-'Sys 120x2,5'!D80*$J$1,0)</f>
        <v>37111</v>
      </c>
      <c r="H82" s="417"/>
      <c r="I82" s="416">
        <f>ROUNDUP('Sys 120x2,5'!E80-'Sys 120x2,5'!E80*$J$1,0)</f>
        <v>37349</v>
      </c>
      <c r="J82" s="417"/>
      <c r="K82" s="177">
        <v>2</v>
      </c>
      <c r="L82" s="177">
        <v>6</v>
      </c>
      <c r="M82" s="177">
        <v>2</v>
      </c>
      <c r="N82" s="177">
        <v>16</v>
      </c>
      <c r="O82" s="177">
        <v>23</v>
      </c>
      <c r="P82" s="179">
        <v>2</v>
      </c>
    </row>
    <row r="83" spans="2:16" ht="21" customHeight="1" x14ac:dyDescent="0.2">
      <c r="B83" s="174">
        <f t="shared" si="1"/>
        <v>9900</v>
      </c>
      <c r="C83" s="416">
        <f>ROUNDUP('Sys 120x2,5'!B81-'Sys 120x2,5'!B81*$J$1,0)</f>
        <v>36299</v>
      </c>
      <c r="D83" s="417"/>
      <c r="E83" s="416">
        <f>ROUNDUP('Sys 120x2,5'!C81-'Sys 120x2,5'!C81*$J$1,0)</f>
        <v>37169</v>
      </c>
      <c r="F83" s="417"/>
      <c r="G83" s="416">
        <f>ROUNDUP('Sys 120x2,5'!D81-'Sys 120x2,5'!D81*$J$1,0)</f>
        <v>37411</v>
      </c>
      <c r="H83" s="417"/>
      <c r="I83" s="416">
        <f>ROUNDUP('Sys 120x2,5'!E81-'Sys 120x2,5'!E81*$J$1,0)</f>
        <v>37653</v>
      </c>
      <c r="J83" s="417"/>
      <c r="K83" s="177">
        <v>2</v>
      </c>
      <c r="L83" s="177">
        <v>6</v>
      </c>
      <c r="M83" s="177">
        <v>2</v>
      </c>
      <c r="N83" s="177">
        <v>16</v>
      </c>
      <c r="O83" s="177">
        <v>23</v>
      </c>
      <c r="P83" s="179">
        <v>2</v>
      </c>
    </row>
    <row r="84" spans="2:16" ht="21" customHeight="1" x14ac:dyDescent="0.2">
      <c r="B84" s="174">
        <f t="shared" si="1"/>
        <v>10000</v>
      </c>
      <c r="C84" s="416">
        <f>ROUNDUP('Sys 120x2,5'!B82-'Sys 120x2,5'!B82*$J$1,0)</f>
        <v>36938</v>
      </c>
      <c r="D84" s="417"/>
      <c r="E84" s="416">
        <f>ROUNDUP('Sys 120x2,5'!C82-'Sys 120x2,5'!C82*$J$1,0)</f>
        <v>37855</v>
      </c>
      <c r="F84" s="417"/>
      <c r="G84" s="416">
        <f>ROUNDUP('Sys 120x2,5'!D82-'Sys 120x2,5'!D82*$J$1,0)</f>
        <v>38108</v>
      </c>
      <c r="H84" s="417"/>
      <c r="I84" s="416">
        <f>ROUNDUP('Sys 120x2,5'!E82-'Sys 120x2,5'!E82*$J$1,0)</f>
        <v>38362</v>
      </c>
      <c r="J84" s="417"/>
      <c r="K84" s="177">
        <v>2</v>
      </c>
      <c r="L84" s="177">
        <v>7</v>
      </c>
      <c r="M84" s="177">
        <v>4</v>
      </c>
      <c r="N84" s="177">
        <v>16</v>
      </c>
      <c r="O84" s="177">
        <v>25</v>
      </c>
      <c r="P84" s="179">
        <v>2</v>
      </c>
    </row>
    <row r="85" spans="2:16" ht="21" customHeight="1" x14ac:dyDescent="0.2">
      <c r="B85" s="174">
        <f t="shared" si="1"/>
        <v>10100</v>
      </c>
      <c r="C85" s="416">
        <f>ROUNDUP('Sys 120x2,5'!B83-'Sys 120x2,5'!B83*$J$1,0)</f>
        <v>37238</v>
      </c>
      <c r="D85" s="417"/>
      <c r="E85" s="416">
        <f>ROUNDUP('Sys 120x2,5'!C83-'Sys 120x2,5'!C83*$J$1,0)</f>
        <v>38155</v>
      </c>
      <c r="F85" s="417"/>
      <c r="G85" s="416">
        <f>ROUNDUP('Sys 120x2,5'!D83-'Sys 120x2,5'!D83*$J$1,0)</f>
        <v>38408</v>
      </c>
      <c r="H85" s="417"/>
      <c r="I85" s="416">
        <f>ROUNDUP('Sys 120x2,5'!E83-'Sys 120x2,5'!E83*$J$1,0)</f>
        <v>38661</v>
      </c>
      <c r="J85" s="417"/>
      <c r="K85" s="177">
        <v>2</v>
      </c>
      <c r="L85" s="177">
        <v>7</v>
      </c>
      <c r="M85" s="177">
        <v>4</v>
      </c>
      <c r="N85" s="177">
        <v>16</v>
      </c>
      <c r="O85" s="177">
        <v>25</v>
      </c>
      <c r="P85" s="179">
        <v>2</v>
      </c>
    </row>
    <row r="86" spans="2:16" ht="21" customHeight="1" x14ac:dyDescent="0.2">
      <c r="B86" s="174">
        <f t="shared" si="1"/>
        <v>10200</v>
      </c>
      <c r="C86" s="416">
        <f>ROUNDUP('Sys 120x2,5'!B84-'Sys 120x2,5'!B84*$J$1,0)</f>
        <v>37542</v>
      </c>
      <c r="D86" s="417"/>
      <c r="E86" s="416">
        <f>ROUNDUP('Sys 120x2,5'!C84-'Sys 120x2,5'!C84*$J$1,0)</f>
        <v>38462</v>
      </c>
      <c r="F86" s="417"/>
      <c r="G86" s="416">
        <f>ROUNDUP('Sys 120x2,5'!D84-'Sys 120x2,5'!D84*$J$1,0)</f>
        <v>38717</v>
      </c>
      <c r="H86" s="417"/>
      <c r="I86" s="416">
        <f>ROUNDUP('Sys 120x2,5'!E84-'Sys 120x2,5'!E84*$J$1,0)</f>
        <v>38968</v>
      </c>
      <c r="J86" s="417"/>
      <c r="K86" s="177">
        <v>2</v>
      </c>
      <c r="L86" s="177">
        <v>7</v>
      </c>
      <c r="M86" s="177">
        <v>4</v>
      </c>
      <c r="N86" s="177">
        <v>16</v>
      </c>
      <c r="O86" s="177">
        <v>25</v>
      </c>
      <c r="P86" s="179">
        <v>2</v>
      </c>
    </row>
    <row r="87" spans="2:16" ht="21" customHeight="1" x14ac:dyDescent="0.2">
      <c r="B87" s="174">
        <f t="shared" si="1"/>
        <v>10300</v>
      </c>
      <c r="C87" s="416">
        <f>ROUNDUP('Sys 120x2,5'!B85-'Sys 120x2,5'!B85*$J$1,0)</f>
        <v>37842</v>
      </c>
      <c r="D87" s="417"/>
      <c r="E87" s="416">
        <f>ROUNDUP('Sys 120x2,5'!C85-'Sys 120x2,5'!C85*$J$1,0)</f>
        <v>38761</v>
      </c>
      <c r="F87" s="417"/>
      <c r="G87" s="416">
        <f>ROUNDUP('Sys 120x2,5'!D85-'Sys 120x2,5'!D85*$J$1,0)</f>
        <v>39013</v>
      </c>
      <c r="H87" s="417"/>
      <c r="I87" s="416">
        <f>ROUNDUP('Sys 120x2,5'!E85-'Sys 120x2,5'!E85*$J$1,0)</f>
        <v>39268</v>
      </c>
      <c r="J87" s="417"/>
      <c r="K87" s="177">
        <v>2</v>
      </c>
      <c r="L87" s="177">
        <v>7</v>
      </c>
      <c r="M87" s="177">
        <v>4</v>
      </c>
      <c r="N87" s="177">
        <v>16</v>
      </c>
      <c r="O87" s="177">
        <v>25</v>
      </c>
      <c r="P87" s="179">
        <v>2</v>
      </c>
    </row>
    <row r="88" spans="2:16" ht="21" customHeight="1" x14ac:dyDescent="0.2">
      <c r="B88" s="174">
        <f t="shared" si="1"/>
        <v>10400</v>
      </c>
      <c r="C88" s="416">
        <f>ROUNDUP('Sys 120x2,5'!B86-'Sys 120x2,5'!B86*$J$1,0)</f>
        <v>38071</v>
      </c>
      <c r="D88" s="417"/>
      <c r="E88" s="416">
        <f>ROUNDUP('Sys 120x2,5'!C86-'Sys 120x2,5'!C86*$J$1,0)</f>
        <v>38977</v>
      </c>
      <c r="F88" s="417"/>
      <c r="G88" s="416">
        <f>ROUNDUP('Sys 120x2,5'!D86-'Sys 120x2,5'!D86*$J$1,0)</f>
        <v>39227</v>
      </c>
      <c r="H88" s="417"/>
      <c r="I88" s="416">
        <f>ROUNDUP('Sys 120x2,5'!E86-'Sys 120x2,5'!E86*$J$1,0)</f>
        <v>39480</v>
      </c>
      <c r="J88" s="417"/>
      <c r="K88" s="177">
        <v>2</v>
      </c>
      <c r="L88" s="177">
        <v>6</v>
      </c>
      <c r="M88" s="177">
        <v>2</v>
      </c>
      <c r="N88" s="177">
        <v>17</v>
      </c>
      <c r="O88" s="177">
        <v>24</v>
      </c>
      <c r="P88" s="179">
        <v>2</v>
      </c>
    </row>
    <row r="89" spans="2:16" ht="21" customHeight="1" x14ac:dyDescent="0.2">
      <c r="B89" s="174">
        <f t="shared" si="1"/>
        <v>10500</v>
      </c>
      <c r="C89" s="416">
        <f>ROUNDUP('Sys 120x2,5'!B87-'Sys 120x2,5'!B87*$J$1,0)</f>
        <v>38368</v>
      </c>
      <c r="D89" s="417"/>
      <c r="E89" s="416">
        <f>ROUNDUP('Sys 120x2,5'!C87-'Sys 120x2,5'!C87*$J$1,0)</f>
        <v>39273</v>
      </c>
      <c r="F89" s="417"/>
      <c r="G89" s="416">
        <f>ROUNDUP('Sys 120x2,5'!D87-'Sys 120x2,5'!D87*$J$1,0)</f>
        <v>39528</v>
      </c>
      <c r="H89" s="417"/>
      <c r="I89" s="416">
        <f>ROUNDUP('Sys 120x2,5'!E87-'Sys 120x2,5'!E87*$J$1,0)</f>
        <v>39779</v>
      </c>
      <c r="J89" s="417"/>
      <c r="K89" s="177">
        <v>2</v>
      </c>
      <c r="L89" s="177">
        <v>6</v>
      </c>
      <c r="M89" s="177">
        <v>2</v>
      </c>
      <c r="N89" s="177">
        <v>17</v>
      </c>
      <c r="O89" s="177">
        <v>24</v>
      </c>
      <c r="P89" s="179">
        <v>2</v>
      </c>
    </row>
    <row r="90" spans="2:16" ht="21" customHeight="1" x14ac:dyDescent="0.2">
      <c r="B90" s="174">
        <f t="shared" si="1"/>
        <v>10600</v>
      </c>
      <c r="C90" s="416">
        <f>ROUNDUP('Sys 120x2,5'!B88-'Sys 120x2,5'!B88*$J$1,0)</f>
        <v>39008</v>
      </c>
      <c r="D90" s="417"/>
      <c r="E90" s="416">
        <f>ROUNDUP('Sys 120x2,5'!C88-'Sys 120x2,5'!C88*$J$1,0)</f>
        <v>39963</v>
      </c>
      <c r="F90" s="417"/>
      <c r="G90" s="416">
        <f>ROUNDUP('Sys 120x2,5'!D88-'Sys 120x2,5'!D88*$J$1,0)</f>
        <v>40227</v>
      </c>
      <c r="H90" s="417"/>
      <c r="I90" s="416">
        <f>ROUNDUP('Sys 120x2,5'!E88-'Sys 120x2,5'!E88*$J$1,0)</f>
        <v>40492</v>
      </c>
      <c r="J90" s="417"/>
      <c r="K90" s="177">
        <v>2</v>
      </c>
      <c r="L90" s="177">
        <v>7</v>
      </c>
      <c r="M90" s="177">
        <v>4</v>
      </c>
      <c r="N90" s="177">
        <v>17</v>
      </c>
      <c r="O90" s="177">
        <v>26</v>
      </c>
      <c r="P90" s="179">
        <v>2</v>
      </c>
    </row>
    <row r="91" spans="2:16" ht="21" customHeight="1" x14ac:dyDescent="0.2">
      <c r="B91" s="174">
        <f t="shared" si="1"/>
        <v>10700</v>
      </c>
      <c r="C91" s="416">
        <f>ROUNDUP('Sys 120x2,5'!B89-'Sys 120x2,5'!B89*$J$1,0)</f>
        <v>39307</v>
      </c>
      <c r="D91" s="417"/>
      <c r="E91" s="416">
        <f>ROUNDUP('Sys 120x2,5'!C89-'Sys 120x2,5'!C89*$J$1,0)</f>
        <v>40263</v>
      </c>
      <c r="F91" s="417"/>
      <c r="G91" s="416">
        <f>ROUNDUP('Sys 120x2,5'!D89-'Sys 120x2,5'!D89*$J$1,0)</f>
        <v>40526</v>
      </c>
      <c r="H91" s="417"/>
      <c r="I91" s="416">
        <f>ROUNDUP('Sys 120x2,5'!E89-'Sys 120x2,5'!E89*$J$1,0)</f>
        <v>40793</v>
      </c>
      <c r="J91" s="417"/>
      <c r="K91" s="177">
        <v>2</v>
      </c>
      <c r="L91" s="177">
        <v>7</v>
      </c>
      <c r="M91" s="177">
        <v>4</v>
      </c>
      <c r="N91" s="177">
        <v>17</v>
      </c>
      <c r="O91" s="177">
        <v>26</v>
      </c>
      <c r="P91" s="179">
        <v>2</v>
      </c>
    </row>
    <row r="92" spans="2:16" ht="21" customHeight="1" x14ac:dyDescent="0.2">
      <c r="B92" s="174">
        <f t="shared" si="1"/>
        <v>10800</v>
      </c>
      <c r="C92" s="416">
        <f>ROUNDUP('Sys 120x2,5'!B90-'Sys 120x2,5'!B90*$J$1,0)</f>
        <v>39613</v>
      </c>
      <c r="D92" s="417"/>
      <c r="E92" s="416">
        <f>ROUNDUP('Sys 120x2,5'!C90-'Sys 120x2,5'!C90*$J$1,0)</f>
        <v>40567</v>
      </c>
      <c r="F92" s="417"/>
      <c r="G92" s="416">
        <f>ROUNDUP('Sys 120x2,5'!D90-'Sys 120x2,5'!D90*$J$1,0)</f>
        <v>40831</v>
      </c>
      <c r="H92" s="417"/>
      <c r="I92" s="416">
        <f>ROUNDUP('Sys 120x2,5'!E90-'Sys 120x2,5'!E90*$J$1,0)</f>
        <v>41092</v>
      </c>
      <c r="J92" s="417"/>
      <c r="K92" s="177">
        <v>2</v>
      </c>
      <c r="L92" s="177">
        <v>7</v>
      </c>
      <c r="M92" s="177">
        <v>4</v>
      </c>
      <c r="N92" s="177">
        <v>17</v>
      </c>
      <c r="O92" s="177">
        <v>26</v>
      </c>
      <c r="P92" s="179">
        <v>2</v>
      </c>
    </row>
    <row r="93" spans="2:16" ht="21" customHeight="1" x14ac:dyDescent="0.2">
      <c r="B93" s="174">
        <f t="shared" si="1"/>
        <v>10900</v>
      </c>
      <c r="C93" s="416">
        <f>ROUNDUP('Sys 120x2,5'!B91-'Sys 120x2,5'!B91*$J$1,0)</f>
        <v>39912</v>
      </c>
      <c r="D93" s="417"/>
      <c r="E93" s="416">
        <f>ROUNDUP('Sys 120x2,5'!C91-'Sys 120x2,5'!C91*$J$1,0)</f>
        <v>40865</v>
      </c>
      <c r="F93" s="417"/>
      <c r="G93" s="416">
        <f>ROUNDUP('Sys 120x2,5'!D91-'Sys 120x2,5'!D91*$J$1,0)</f>
        <v>41129</v>
      </c>
      <c r="H93" s="417"/>
      <c r="I93" s="416">
        <f>ROUNDUP('Sys 120x2,5'!E91-'Sys 120x2,5'!E91*$J$1,0)</f>
        <v>41392</v>
      </c>
      <c r="J93" s="417"/>
      <c r="K93" s="177">
        <v>2</v>
      </c>
      <c r="L93" s="177">
        <v>7</v>
      </c>
      <c r="M93" s="177">
        <v>4</v>
      </c>
      <c r="N93" s="177">
        <v>17</v>
      </c>
      <c r="O93" s="177">
        <v>26</v>
      </c>
      <c r="P93" s="179">
        <v>2</v>
      </c>
    </row>
    <row r="94" spans="2:16" ht="21" customHeight="1" x14ac:dyDescent="0.2">
      <c r="B94" s="174">
        <f t="shared" si="1"/>
        <v>11000</v>
      </c>
      <c r="C94" s="416">
        <f>ROUNDUP('Sys 120x2,5'!B92-'Sys 120x2,5'!B92*$J$1,0)</f>
        <v>40135</v>
      </c>
      <c r="D94" s="417"/>
      <c r="E94" s="416">
        <f>ROUNDUP('Sys 120x2,5'!C92-'Sys 120x2,5'!C92*$J$1,0)</f>
        <v>41081</v>
      </c>
      <c r="F94" s="417"/>
      <c r="G94" s="416">
        <f>ROUNDUP('Sys 120x2,5'!D92-'Sys 120x2,5'!D92*$J$1,0)</f>
        <v>41343</v>
      </c>
      <c r="H94" s="417"/>
      <c r="I94" s="416">
        <f>ROUNDUP('Sys 120x2,5'!E92-'Sys 120x2,5'!E92*$J$1,0)</f>
        <v>41605</v>
      </c>
      <c r="J94" s="417"/>
      <c r="K94" s="177">
        <v>2</v>
      </c>
      <c r="L94" s="177">
        <v>6</v>
      </c>
      <c r="M94" s="177">
        <v>2</v>
      </c>
      <c r="N94" s="177">
        <v>18</v>
      </c>
      <c r="O94" s="177">
        <v>25</v>
      </c>
      <c r="P94" s="179">
        <v>2</v>
      </c>
    </row>
    <row r="95" spans="2:16" ht="21" customHeight="1" x14ac:dyDescent="0.2">
      <c r="B95" s="174">
        <f t="shared" si="1"/>
        <v>11100</v>
      </c>
      <c r="C95" s="416">
        <f>ROUNDUP('Sys 120x2,5'!B93-'Sys 120x2,5'!B93*$J$1,0)</f>
        <v>40433</v>
      </c>
      <c r="D95" s="417"/>
      <c r="E95" s="416">
        <f>ROUNDUP('Sys 120x2,5'!C93-'Sys 120x2,5'!C93*$J$1,0)</f>
        <v>41379</v>
      </c>
      <c r="F95" s="417"/>
      <c r="G95" s="416">
        <f>ROUNDUP('Sys 120x2,5'!D93-'Sys 120x2,5'!D93*$J$1,0)</f>
        <v>41642</v>
      </c>
      <c r="H95" s="417"/>
      <c r="I95" s="416">
        <f>ROUNDUP('Sys 120x2,5'!E93-'Sys 120x2,5'!E93*$J$1,0)</f>
        <v>41903</v>
      </c>
      <c r="J95" s="417"/>
      <c r="K95" s="177">
        <v>2</v>
      </c>
      <c r="L95" s="177">
        <v>6</v>
      </c>
      <c r="M95" s="177">
        <v>2</v>
      </c>
      <c r="N95" s="177">
        <v>18</v>
      </c>
      <c r="O95" s="177">
        <v>25</v>
      </c>
      <c r="P95" s="179">
        <v>2</v>
      </c>
    </row>
    <row r="96" spans="2:16" ht="21" customHeight="1" x14ac:dyDescent="0.2">
      <c r="B96" s="174">
        <f t="shared" si="1"/>
        <v>11200</v>
      </c>
      <c r="C96" s="416">
        <f>ROUNDUP('Sys 120x2,5'!B94-'Sys 120x2,5'!B94*$J$1,0)</f>
        <v>41072</v>
      </c>
      <c r="D96" s="417"/>
      <c r="E96" s="416">
        <f>ROUNDUP('Sys 120x2,5'!C94-'Sys 120x2,5'!C94*$J$1,0)</f>
        <v>42067</v>
      </c>
      <c r="F96" s="417"/>
      <c r="G96" s="416">
        <f>ROUNDUP('Sys 120x2,5'!D94-'Sys 120x2,5'!D94*$J$1,0)</f>
        <v>42338</v>
      </c>
      <c r="H96" s="417"/>
      <c r="I96" s="416">
        <f>ROUNDUP('Sys 120x2,5'!E94-'Sys 120x2,5'!E94*$J$1,0)</f>
        <v>42612</v>
      </c>
      <c r="J96" s="417"/>
      <c r="K96" s="177">
        <v>2</v>
      </c>
      <c r="L96" s="177">
        <v>7</v>
      </c>
      <c r="M96" s="177">
        <v>4</v>
      </c>
      <c r="N96" s="177">
        <v>18</v>
      </c>
      <c r="O96" s="177">
        <v>27</v>
      </c>
      <c r="P96" s="179">
        <v>2</v>
      </c>
    </row>
    <row r="97" spans="2:16" ht="21" customHeight="1" x14ac:dyDescent="0.2">
      <c r="B97" s="174">
        <f t="shared" si="1"/>
        <v>11300</v>
      </c>
      <c r="C97" s="416">
        <f>ROUNDUP('Sys 120x2,5'!B95-'Sys 120x2,5'!B95*$J$1,0)</f>
        <v>41379</v>
      </c>
      <c r="D97" s="417"/>
      <c r="E97" s="416">
        <f>ROUNDUP('Sys 120x2,5'!C95-'Sys 120x2,5'!C95*$J$1,0)</f>
        <v>42373</v>
      </c>
      <c r="F97" s="417"/>
      <c r="G97" s="416">
        <f>ROUNDUP('Sys 120x2,5'!D95-'Sys 120x2,5'!D95*$J$1,0)</f>
        <v>42646</v>
      </c>
      <c r="H97" s="417"/>
      <c r="I97" s="416">
        <f>ROUNDUP('Sys 120x2,5'!E95-'Sys 120x2,5'!E95*$J$1,0)</f>
        <v>42921</v>
      </c>
      <c r="J97" s="417"/>
      <c r="K97" s="177">
        <v>2</v>
      </c>
      <c r="L97" s="177">
        <v>7</v>
      </c>
      <c r="M97" s="177">
        <v>4</v>
      </c>
      <c r="N97" s="177">
        <v>18</v>
      </c>
      <c r="O97" s="177">
        <v>27</v>
      </c>
      <c r="P97" s="179">
        <v>2</v>
      </c>
    </row>
    <row r="98" spans="2:16" ht="21" customHeight="1" x14ac:dyDescent="0.2">
      <c r="B98" s="174">
        <f t="shared" si="1"/>
        <v>11400</v>
      </c>
      <c r="C98" s="416">
        <f>ROUNDUP('Sys 120x2,5'!B96-'Sys 120x2,5'!B96*$J$1,0)</f>
        <v>41679</v>
      </c>
      <c r="D98" s="417"/>
      <c r="E98" s="416">
        <f>ROUNDUP('Sys 120x2,5'!C96-'Sys 120x2,5'!C96*$J$1,0)</f>
        <v>42672</v>
      </c>
      <c r="F98" s="417"/>
      <c r="G98" s="416">
        <f>ROUNDUP('Sys 120x2,5'!D96-'Sys 120x2,5'!D96*$J$1,0)</f>
        <v>42946</v>
      </c>
      <c r="H98" s="417"/>
      <c r="I98" s="416">
        <f>ROUNDUP('Sys 120x2,5'!E96-'Sys 120x2,5'!E96*$J$1,0)</f>
        <v>43219</v>
      </c>
      <c r="J98" s="417"/>
      <c r="K98" s="177">
        <v>2</v>
      </c>
      <c r="L98" s="177">
        <v>7</v>
      </c>
      <c r="M98" s="177">
        <v>4</v>
      </c>
      <c r="N98" s="177">
        <v>18</v>
      </c>
      <c r="O98" s="177">
        <v>27</v>
      </c>
      <c r="P98" s="179">
        <v>2</v>
      </c>
    </row>
    <row r="99" spans="2:16" ht="21" customHeight="1" x14ac:dyDescent="0.2">
      <c r="B99" s="174">
        <f t="shared" si="1"/>
        <v>11500</v>
      </c>
      <c r="C99" s="416">
        <f>ROUNDUP('Sys 120x2,5'!B97-'Sys 120x2,5'!B97*$J$1,0)</f>
        <v>41982</v>
      </c>
      <c r="D99" s="417"/>
      <c r="E99" s="416">
        <f>ROUNDUP('Sys 120x2,5'!C97-'Sys 120x2,5'!C97*$J$1,0)</f>
        <v>42974</v>
      </c>
      <c r="F99" s="417"/>
      <c r="G99" s="416">
        <f>ROUNDUP('Sys 120x2,5'!D97-'Sys 120x2,5'!D97*$J$1,0)</f>
        <v>43249</v>
      </c>
      <c r="H99" s="417"/>
      <c r="I99" s="416">
        <f>ROUNDUP('Sys 120x2,5'!E97-'Sys 120x2,5'!E97*$J$1,0)</f>
        <v>43521</v>
      </c>
      <c r="J99" s="417"/>
      <c r="K99" s="177">
        <v>2</v>
      </c>
      <c r="L99" s="177">
        <v>7</v>
      </c>
      <c r="M99" s="177">
        <v>4</v>
      </c>
      <c r="N99" s="177">
        <v>18</v>
      </c>
      <c r="O99" s="177">
        <v>27</v>
      </c>
      <c r="P99" s="179">
        <v>2</v>
      </c>
    </row>
    <row r="100" spans="2:16" ht="21" customHeight="1" x14ac:dyDescent="0.2">
      <c r="B100" s="174">
        <f t="shared" si="1"/>
        <v>11600</v>
      </c>
      <c r="C100" s="416">
        <f>ROUNDUP('Sys 120x2,5'!B98-'Sys 120x2,5'!B98*$J$1,0)</f>
        <v>42201</v>
      </c>
      <c r="D100" s="417"/>
      <c r="E100" s="416">
        <f>ROUNDUP('Sys 120x2,5'!C98-'Sys 120x2,5'!C98*$J$1,0)</f>
        <v>43187</v>
      </c>
      <c r="F100" s="417"/>
      <c r="G100" s="416">
        <f>ROUNDUP('Sys 120x2,5'!D98-'Sys 120x2,5'!D98*$J$1,0)</f>
        <v>43457</v>
      </c>
      <c r="H100" s="417"/>
      <c r="I100" s="416">
        <f>ROUNDUP('Sys 120x2,5'!E98-'Sys 120x2,5'!E98*$J$1,0)</f>
        <v>43730</v>
      </c>
      <c r="J100" s="417"/>
      <c r="K100" s="177">
        <v>2</v>
      </c>
      <c r="L100" s="177">
        <v>6</v>
      </c>
      <c r="M100" s="177">
        <v>2</v>
      </c>
      <c r="N100" s="177">
        <v>19</v>
      </c>
      <c r="O100" s="177">
        <v>26</v>
      </c>
      <c r="P100" s="179">
        <v>2</v>
      </c>
    </row>
    <row r="101" spans="2:16" ht="21" customHeight="1" x14ac:dyDescent="0.2">
      <c r="B101" s="174">
        <f t="shared" si="1"/>
        <v>11700</v>
      </c>
      <c r="C101" s="416">
        <f>ROUNDUP('Sys 120x2,5'!B99-'Sys 120x2,5'!B99*$J$1,0)</f>
        <v>42505</v>
      </c>
      <c r="D101" s="417"/>
      <c r="E101" s="416">
        <f>ROUNDUP('Sys 120x2,5'!C99-'Sys 120x2,5'!C99*$J$1,0)</f>
        <v>43491</v>
      </c>
      <c r="F101" s="417"/>
      <c r="G101" s="416">
        <f>ROUNDUP('Sys 120x2,5'!D99-'Sys 120x2,5'!D99*$J$1,0)</f>
        <v>43759</v>
      </c>
      <c r="H101" s="417"/>
      <c r="I101" s="416">
        <f>ROUNDUP('Sys 120x2,5'!E99-'Sys 120x2,5'!E99*$J$1,0)</f>
        <v>44034</v>
      </c>
      <c r="J101" s="417"/>
      <c r="K101" s="177">
        <v>2</v>
      </c>
      <c r="L101" s="177">
        <v>6</v>
      </c>
      <c r="M101" s="177">
        <v>2</v>
      </c>
      <c r="N101" s="177">
        <v>19</v>
      </c>
      <c r="O101" s="177">
        <v>26</v>
      </c>
      <c r="P101" s="179">
        <v>2</v>
      </c>
    </row>
    <row r="102" spans="2:16" ht="21" customHeight="1" x14ac:dyDescent="0.2">
      <c r="B102" s="174">
        <f t="shared" si="1"/>
        <v>11800</v>
      </c>
      <c r="C102" s="416">
        <f>ROUNDUP('Sys 120x2,5'!B100-'Sys 120x2,5'!B100*$J$1,0)</f>
        <v>43143</v>
      </c>
      <c r="D102" s="417"/>
      <c r="E102" s="416">
        <f>ROUNDUP('Sys 120x2,5'!C100-'Sys 120x2,5'!C100*$J$1,0)</f>
        <v>44174</v>
      </c>
      <c r="F102" s="417"/>
      <c r="G102" s="416">
        <f>ROUNDUP('Sys 120x2,5'!D100-'Sys 120x2,5'!D100*$J$1,0)</f>
        <v>44458</v>
      </c>
      <c r="H102" s="417"/>
      <c r="I102" s="416">
        <f>ROUNDUP('Sys 120x2,5'!E100-'Sys 120x2,5'!E100*$J$1,0)</f>
        <v>44742</v>
      </c>
      <c r="J102" s="417"/>
      <c r="K102" s="177">
        <v>2</v>
      </c>
      <c r="L102" s="177">
        <v>7</v>
      </c>
      <c r="M102" s="177">
        <v>4</v>
      </c>
      <c r="N102" s="177">
        <v>19</v>
      </c>
      <c r="O102" s="177">
        <v>28</v>
      </c>
      <c r="P102" s="179">
        <v>2</v>
      </c>
    </row>
    <row r="103" spans="2:16" ht="21" customHeight="1" x14ac:dyDescent="0.2">
      <c r="B103" s="174">
        <f t="shared" si="1"/>
        <v>11900</v>
      </c>
      <c r="C103" s="416">
        <f>ROUNDUP('Sys 120x2,5'!B101-'Sys 120x2,5'!B101*$J$1,0)</f>
        <v>43450</v>
      </c>
      <c r="D103" s="417"/>
      <c r="E103" s="416">
        <f>ROUNDUP('Sys 120x2,5'!C101-'Sys 120x2,5'!C101*$J$1,0)</f>
        <v>44477</v>
      </c>
      <c r="F103" s="417"/>
      <c r="G103" s="416">
        <f>ROUNDUP('Sys 120x2,5'!D101-'Sys 120x2,5'!D101*$J$1,0)</f>
        <v>44762</v>
      </c>
      <c r="H103" s="417"/>
      <c r="I103" s="416">
        <f>ROUNDUP('Sys 120x2,5'!E101-'Sys 120x2,5'!E101*$J$1,0)</f>
        <v>45046</v>
      </c>
      <c r="J103" s="417"/>
      <c r="K103" s="177">
        <v>2</v>
      </c>
      <c r="L103" s="177">
        <v>7</v>
      </c>
      <c r="M103" s="177">
        <v>4</v>
      </c>
      <c r="N103" s="177">
        <v>19</v>
      </c>
      <c r="O103" s="177">
        <v>28</v>
      </c>
      <c r="P103" s="179">
        <v>2</v>
      </c>
    </row>
    <row r="104" spans="2:16" ht="21" customHeight="1" thickBot="1" x14ac:dyDescent="0.25">
      <c r="B104" s="175">
        <f t="shared" si="1"/>
        <v>12000</v>
      </c>
      <c r="C104" s="418">
        <f>ROUNDUP('Sys 120x2,5'!B102-'Sys 120x2,5'!B102*$J$1,0)</f>
        <v>43745</v>
      </c>
      <c r="D104" s="419"/>
      <c r="E104" s="418">
        <f>ROUNDUP('Sys 120x2,5'!C102-'Sys 120x2,5'!C102*$J$1,0)</f>
        <v>44776</v>
      </c>
      <c r="F104" s="419"/>
      <c r="G104" s="418">
        <f>ROUNDUP('Sys 120x2,5'!D102-'Sys 120x2,5'!D102*$J$1,0)</f>
        <v>45061</v>
      </c>
      <c r="H104" s="419"/>
      <c r="I104" s="418">
        <f>ROUNDUP('Sys 120x2,5'!E102-'Sys 120x2,5'!E102*$J$1,0)</f>
        <v>45343</v>
      </c>
      <c r="J104" s="419"/>
      <c r="K104" s="180">
        <v>2</v>
      </c>
      <c r="L104" s="180">
        <v>7</v>
      </c>
      <c r="M104" s="180">
        <v>4</v>
      </c>
      <c r="N104" s="180">
        <v>19</v>
      </c>
      <c r="O104" s="180">
        <v>28</v>
      </c>
      <c r="P104" s="181">
        <v>2</v>
      </c>
    </row>
  </sheetData>
  <mergeCells count="415">
    <mergeCell ref="I100:J100"/>
    <mergeCell ref="I101:J101"/>
    <mergeCell ref="I102:J102"/>
    <mergeCell ref="I103:J103"/>
    <mergeCell ref="I104:J104"/>
    <mergeCell ref="I95:J95"/>
    <mergeCell ref="I96:J96"/>
    <mergeCell ref="I97:J97"/>
    <mergeCell ref="I98:J98"/>
    <mergeCell ref="I99:J99"/>
    <mergeCell ref="I90:J90"/>
    <mergeCell ref="I91:J91"/>
    <mergeCell ref="I92:J92"/>
    <mergeCell ref="I93:J93"/>
    <mergeCell ref="I94:J94"/>
    <mergeCell ref="I85:J85"/>
    <mergeCell ref="I86:J86"/>
    <mergeCell ref="I87:J87"/>
    <mergeCell ref="I88:J88"/>
    <mergeCell ref="I89:J89"/>
    <mergeCell ref="I80:J80"/>
    <mergeCell ref="I81:J81"/>
    <mergeCell ref="I82:J82"/>
    <mergeCell ref="I83:J83"/>
    <mergeCell ref="I84:J84"/>
    <mergeCell ref="I75:J75"/>
    <mergeCell ref="I76:J76"/>
    <mergeCell ref="I77:J77"/>
    <mergeCell ref="I78:J78"/>
    <mergeCell ref="I79:J79"/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2:J32"/>
    <mergeCell ref="I33:J33"/>
    <mergeCell ref="I34:J34"/>
    <mergeCell ref="I25:J25"/>
    <mergeCell ref="I26:J26"/>
    <mergeCell ref="I27:J27"/>
    <mergeCell ref="I28:J28"/>
    <mergeCell ref="I29:J29"/>
    <mergeCell ref="I40:J40"/>
    <mergeCell ref="I23:J23"/>
    <mergeCell ref="I24:J24"/>
    <mergeCell ref="I15:J15"/>
    <mergeCell ref="I16:J16"/>
    <mergeCell ref="I17:J17"/>
    <mergeCell ref="I18:J18"/>
    <mergeCell ref="I19:J19"/>
    <mergeCell ref="I30:J30"/>
    <mergeCell ref="I31:J31"/>
    <mergeCell ref="I14:J14"/>
    <mergeCell ref="I5:J5"/>
    <mergeCell ref="I6:J6"/>
    <mergeCell ref="I7:J7"/>
    <mergeCell ref="I8:J8"/>
    <mergeCell ref="I9:J9"/>
    <mergeCell ref="I20:J20"/>
    <mergeCell ref="I21:J21"/>
    <mergeCell ref="I22:J22"/>
    <mergeCell ref="G100:H100"/>
    <mergeCell ref="G101:H101"/>
    <mergeCell ref="G102:H102"/>
    <mergeCell ref="G103:H103"/>
    <mergeCell ref="G104:H104"/>
    <mergeCell ref="G95:H95"/>
    <mergeCell ref="G96:H96"/>
    <mergeCell ref="G97:H97"/>
    <mergeCell ref="G98:H98"/>
    <mergeCell ref="G99:H99"/>
    <mergeCell ref="G90:H90"/>
    <mergeCell ref="G91:H91"/>
    <mergeCell ref="G92:H92"/>
    <mergeCell ref="G93:H93"/>
    <mergeCell ref="G94:H94"/>
    <mergeCell ref="G85:H85"/>
    <mergeCell ref="G86:H86"/>
    <mergeCell ref="G87:H87"/>
    <mergeCell ref="G88:H88"/>
    <mergeCell ref="G89:H89"/>
    <mergeCell ref="G80:H80"/>
    <mergeCell ref="G81:H81"/>
    <mergeCell ref="G82:H82"/>
    <mergeCell ref="G83:H83"/>
    <mergeCell ref="G84:H84"/>
    <mergeCell ref="G75:H75"/>
    <mergeCell ref="G76:H76"/>
    <mergeCell ref="G77:H77"/>
    <mergeCell ref="G78:H78"/>
    <mergeCell ref="G79:H7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2:H32"/>
    <mergeCell ref="G33:H33"/>
    <mergeCell ref="G34:H34"/>
    <mergeCell ref="G25:H25"/>
    <mergeCell ref="G26:H26"/>
    <mergeCell ref="G27:H27"/>
    <mergeCell ref="G28:H28"/>
    <mergeCell ref="G29:H29"/>
    <mergeCell ref="G40:H40"/>
    <mergeCell ref="G23:H23"/>
    <mergeCell ref="G24:H24"/>
    <mergeCell ref="G15:H15"/>
    <mergeCell ref="G16:H16"/>
    <mergeCell ref="G17:H17"/>
    <mergeCell ref="G18:H18"/>
    <mergeCell ref="G19:H19"/>
    <mergeCell ref="G30:H30"/>
    <mergeCell ref="G31:H31"/>
    <mergeCell ref="G14:H14"/>
    <mergeCell ref="G5:H5"/>
    <mergeCell ref="G6:H6"/>
    <mergeCell ref="G7:H7"/>
    <mergeCell ref="G8:H8"/>
    <mergeCell ref="G9:H9"/>
    <mergeCell ref="G20:H20"/>
    <mergeCell ref="G21:H21"/>
    <mergeCell ref="G22:H22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2:F32"/>
    <mergeCell ref="E33:F33"/>
    <mergeCell ref="E34:F34"/>
    <mergeCell ref="E25:F25"/>
    <mergeCell ref="E26:F26"/>
    <mergeCell ref="E27:F27"/>
    <mergeCell ref="E28:F28"/>
    <mergeCell ref="E29:F29"/>
    <mergeCell ref="E40:F40"/>
    <mergeCell ref="E23:F23"/>
    <mergeCell ref="E24:F24"/>
    <mergeCell ref="E15:F15"/>
    <mergeCell ref="E16:F16"/>
    <mergeCell ref="E17:F17"/>
    <mergeCell ref="E18:F18"/>
    <mergeCell ref="E19:F19"/>
    <mergeCell ref="E30:F30"/>
    <mergeCell ref="E31:F31"/>
    <mergeCell ref="E14:F14"/>
    <mergeCell ref="E5:F5"/>
    <mergeCell ref="E6:F6"/>
    <mergeCell ref="E7:F7"/>
    <mergeCell ref="E8:F8"/>
    <mergeCell ref="E9:F9"/>
    <mergeCell ref="E20:F20"/>
    <mergeCell ref="E21:F21"/>
    <mergeCell ref="E22:F22"/>
    <mergeCell ref="C100:D100"/>
    <mergeCell ref="C101:D101"/>
    <mergeCell ref="C102:D102"/>
    <mergeCell ref="C103:D103"/>
    <mergeCell ref="C104:D104"/>
    <mergeCell ref="C95:D95"/>
    <mergeCell ref="C96:D96"/>
    <mergeCell ref="C97:D97"/>
    <mergeCell ref="C98:D98"/>
    <mergeCell ref="C99:D99"/>
    <mergeCell ref="C90:D90"/>
    <mergeCell ref="C91:D91"/>
    <mergeCell ref="C92:D92"/>
    <mergeCell ref="C93:D93"/>
    <mergeCell ref="C94:D94"/>
    <mergeCell ref="C85:D85"/>
    <mergeCell ref="C86:D86"/>
    <mergeCell ref="C87:D87"/>
    <mergeCell ref="C88:D88"/>
    <mergeCell ref="C89:D89"/>
    <mergeCell ref="C80:D80"/>
    <mergeCell ref="C81:D81"/>
    <mergeCell ref="C82:D82"/>
    <mergeCell ref="C83:D83"/>
    <mergeCell ref="C84:D84"/>
    <mergeCell ref="C75:D75"/>
    <mergeCell ref="C76:D76"/>
    <mergeCell ref="C77:D77"/>
    <mergeCell ref="C78:D78"/>
    <mergeCell ref="C79:D7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2:D32"/>
    <mergeCell ref="C33:D33"/>
    <mergeCell ref="C34:D34"/>
    <mergeCell ref="C25:D25"/>
    <mergeCell ref="C26:D26"/>
    <mergeCell ref="C27:D27"/>
    <mergeCell ref="C28:D28"/>
    <mergeCell ref="C29:D29"/>
    <mergeCell ref="C40:D40"/>
    <mergeCell ref="C23:D23"/>
    <mergeCell ref="C24:D24"/>
    <mergeCell ref="C15:D15"/>
    <mergeCell ref="C16:D16"/>
    <mergeCell ref="C17:D17"/>
    <mergeCell ref="C18:D18"/>
    <mergeCell ref="C19:D19"/>
    <mergeCell ref="C30:D30"/>
    <mergeCell ref="C31:D31"/>
    <mergeCell ref="C14:D14"/>
    <mergeCell ref="C5:D5"/>
    <mergeCell ref="C6:D6"/>
    <mergeCell ref="C7:D7"/>
    <mergeCell ref="C8:D8"/>
    <mergeCell ref="C9:D9"/>
    <mergeCell ref="C20:D20"/>
    <mergeCell ref="C21:D21"/>
    <mergeCell ref="C22:D22"/>
    <mergeCell ref="C4:D4"/>
    <mergeCell ref="E4:F4"/>
    <mergeCell ref="G4:H4"/>
    <mergeCell ref="I4:J4"/>
    <mergeCell ref="B1:I1"/>
    <mergeCell ref="C10:D10"/>
    <mergeCell ref="C11:D11"/>
    <mergeCell ref="C12:D12"/>
    <mergeCell ref="C13:D13"/>
    <mergeCell ref="E10:F10"/>
    <mergeCell ref="E11:F11"/>
    <mergeCell ref="E12:F12"/>
    <mergeCell ref="E13:F13"/>
    <mergeCell ref="G10:H10"/>
    <mergeCell ref="G11:H11"/>
    <mergeCell ref="G12:H12"/>
    <mergeCell ref="G13:H13"/>
    <mergeCell ref="I10:J10"/>
    <mergeCell ref="I11:J11"/>
    <mergeCell ref="I12:J12"/>
    <mergeCell ref="I13:J13"/>
    <mergeCell ref="K1:P1"/>
    <mergeCell ref="C2:D2"/>
    <mergeCell ref="E2:F2"/>
    <mergeCell ref="G2:H2"/>
    <mergeCell ref="I2:J2"/>
    <mergeCell ref="K2:P2"/>
    <mergeCell ref="C3:D3"/>
    <mergeCell ref="E3:F3"/>
    <mergeCell ref="G3:H3"/>
    <mergeCell ref="I3:J3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44"/>
  <sheetViews>
    <sheetView showGridLines="0" workbookViewId="0">
      <pane ySplit="3" topLeftCell="A4" activePane="bottomLeft" state="frozen"/>
      <selection pane="bottomLeft" activeCell="A12" sqref="A12:XFD12"/>
    </sheetView>
  </sheetViews>
  <sheetFormatPr defaultRowHeight="15.75" x14ac:dyDescent="0.25"/>
  <cols>
    <col min="1" max="1" width="2.7109375" customWidth="1"/>
    <col min="2" max="2" width="10.7109375" customWidth="1"/>
    <col min="3" max="3" width="8.7109375" customWidth="1"/>
    <col min="4" max="4" width="13.7109375" customWidth="1"/>
    <col min="5" max="5" width="8.7109375" customWidth="1"/>
    <col min="6" max="6" width="13.7109375" style="9" customWidth="1"/>
    <col min="7" max="7" width="8.7109375" style="10" customWidth="1"/>
    <col min="8" max="8" width="13.7109375" customWidth="1"/>
    <col min="9" max="9" width="8.7109375" style="9" customWidth="1"/>
    <col min="10" max="10" width="13.7109375" customWidth="1"/>
    <col min="11" max="11" width="12.7109375" style="10" customWidth="1"/>
    <col min="12" max="12" width="12.7109375" style="8" customWidth="1"/>
    <col min="13" max="13" width="12.7109375" customWidth="1"/>
    <col min="14" max="14" width="12.7109375" style="9" customWidth="1"/>
    <col min="15" max="15" width="12.7109375" style="10" customWidth="1"/>
    <col min="16" max="16" width="12.7109375" customWidth="1"/>
    <col min="17" max="20" width="9.140625" style="67"/>
  </cols>
  <sheetData>
    <row r="1" spans="2:16" ht="27" customHeight="1" thickTop="1" thickBot="1" x14ac:dyDescent="0.25">
      <c r="B1" s="393" t="s">
        <v>227</v>
      </c>
      <c r="C1" s="394"/>
      <c r="D1" s="394"/>
      <c r="E1" s="394"/>
      <c r="F1" s="394"/>
      <c r="G1" s="394"/>
      <c r="H1" s="394"/>
      <c r="I1" s="394"/>
      <c r="J1" s="166">
        <v>0</v>
      </c>
      <c r="K1" s="391" t="s">
        <v>245</v>
      </c>
      <c r="L1" s="391"/>
      <c r="M1" s="391"/>
      <c r="N1" s="391"/>
      <c r="O1" s="391"/>
      <c r="P1" s="392"/>
    </row>
    <row r="2" spans="2:16" ht="27" customHeight="1" thickBot="1" x14ac:dyDescent="0.25">
      <c r="B2" s="167" t="s">
        <v>240</v>
      </c>
      <c r="C2" s="395">
        <v>800</v>
      </c>
      <c r="D2" s="397"/>
      <c r="E2" s="395">
        <v>1000</v>
      </c>
      <c r="F2" s="397"/>
      <c r="G2" s="395">
        <v>1050</v>
      </c>
      <c r="H2" s="397"/>
      <c r="I2" s="395">
        <v>1100</v>
      </c>
      <c r="J2" s="396"/>
      <c r="K2" s="398" t="s">
        <v>229</v>
      </c>
      <c r="L2" s="399"/>
      <c r="M2" s="399"/>
      <c r="N2" s="399"/>
      <c r="O2" s="399"/>
      <c r="P2" s="400"/>
    </row>
    <row r="3" spans="2:16" ht="33" customHeight="1" thickBot="1" x14ac:dyDescent="0.25">
      <c r="B3" s="146" t="s">
        <v>228</v>
      </c>
      <c r="C3" s="387" t="s">
        <v>33</v>
      </c>
      <c r="D3" s="388"/>
      <c r="E3" s="387" t="s">
        <v>33</v>
      </c>
      <c r="F3" s="388"/>
      <c r="G3" s="387" t="s">
        <v>33</v>
      </c>
      <c r="H3" s="388"/>
      <c r="I3" s="387" t="s">
        <v>33</v>
      </c>
      <c r="J3" s="388"/>
      <c r="K3" s="142" t="s">
        <v>230</v>
      </c>
      <c r="L3" s="142" t="s">
        <v>232</v>
      </c>
      <c r="M3" s="142" t="s">
        <v>231</v>
      </c>
      <c r="N3" s="142" t="s">
        <v>233</v>
      </c>
      <c r="O3" s="142" t="s">
        <v>234</v>
      </c>
      <c r="P3" s="143" t="s">
        <v>235</v>
      </c>
    </row>
    <row r="4" spans="2:16" ht="21" customHeight="1" x14ac:dyDescent="0.2">
      <c r="B4" s="313">
        <v>2000</v>
      </c>
      <c r="C4" s="389">
        <f>ROUNDUP('Sys 80х1,5'!B2-'Sys 80х1,5'!B2*$J$1,0)</f>
        <v>4440</v>
      </c>
      <c r="D4" s="390"/>
      <c r="E4" s="389">
        <f>ROUNDUP('Sys 80х1,5'!C2-'Sys 80х1,5'!C2*$J$1,0)</f>
        <v>4643</v>
      </c>
      <c r="F4" s="390"/>
      <c r="G4" s="389">
        <f>ROUNDUP('Sys 80х1,5'!D2-'Sys 80х1,5'!D2*$J$1,0)</f>
        <v>4701</v>
      </c>
      <c r="H4" s="390"/>
      <c r="I4" s="389">
        <f>ROUNDUP('Sys 80х1,5'!E2-'Sys 80х1,5'!E2*$J$1,0)</f>
        <v>4759</v>
      </c>
      <c r="J4" s="390"/>
      <c r="K4" s="149">
        <v>2</v>
      </c>
      <c r="L4" s="149">
        <v>2</v>
      </c>
      <c r="M4" s="149">
        <v>2</v>
      </c>
      <c r="N4" s="149">
        <v>3</v>
      </c>
      <c r="O4" s="149">
        <v>6</v>
      </c>
      <c r="P4" s="150">
        <v>2</v>
      </c>
    </row>
    <row r="5" spans="2:16" ht="21" customHeight="1" x14ac:dyDescent="0.2">
      <c r="B5" s="147">
        <f>+B4+100</f>
        <v>2100</v>
      </c>
      <c r="C5" s="401">
        <f>ROUNDUP('Sys 80х1,5'!B3-'Sys 80х1,5'!B3*$J$1,0)</f>
        <v>4575</v>
      </c>
      <c r="D5" s="402"/>
      <c r="E5" s="401">
        <f>ROUNDUP('Sys 80х1,5'!C3-'Sys 80х1,5'!C3*$J$1,0)</f>
        <v>4776</v>
      </c>
      <c r="F5" s="402"/>
      <c r="G5" s="401">
        <f>ROUNDUP('Sys 80х1,5'!D3-'Sys 80х1,5'!D3*$J$1,0)</f>
        <v>4833</v>
      </c>
      <c r="H5" s="402"/>
      <c r="I5" s="401">
        <f>ROUNDUP('Sys 80х1,5'!E3-'Sys 80х1,5'!E3*$J$1,0)</f>
        <v>4892</v>
      </c>
      <c r="J5" s="402"/>
      <c r="K5" s="149">
        <v>2</v>
      </c>
      <c r="L5" s="149">
        <v>2</v>
      </c>
      <c r="M5" s="149">
        <v>2</v>
      </c>
      <c r="N5" s="149">
        <v>3</v>
      </c>
      <c r="O5" s="149">
        <v>6</v>
      </c>
      <c r="P5" s="150">
        <v>2</v>
      </c>
    </row>
    <row r="6" spans="2:16" ht="21" customHeight="1" x14ac:dyDescent="0.2">
      <c r="B6" s="147">
        <f t="shared" ref="B6:B44" si="0">+B5+100</f>
        <v>2200</v>
      </c>
      <c r="C6" s="401">
        <f>ROUNDUP('Sys 80х1,5'!B4-'Sys 80х1,5'!B4*$J$1,0)</f>
        <v>5001</v>
      </c>
      <c r="D6" s="402"/>
      <c r="E6" s="401">
        <f>ROUNDUP('Sys 80х1,5'!C4-'Sys 80х1,5'!C4*$J$1,0)</f>
        <v>5252</v>
      </c>
      <c r="F6" s="402"/>
      <c r="G6" s="401">
        <f>ROUNDUP('Sys 80х1,5'!D4-'Sys 80х1,5'!D4*$J$1,0)</f>
        <v>5319</v>
      </c>
      <c r="H6" s="402"/>
      <c r="I6" s="401">
        <f>ROUNDUP('Sys 80х1,5'!E4-'Sys 80х1,5'!E4*$J$1,0)</f>
        <v>5387</v>
      </c>
      <c r="J6" s="402"/>
      <c r="K6" s="149">
        <v>2</v>
      </c>
      <c r="L6" s="149">
        <v>3</v>
      </c>
      <c r="M6" s="149">
        <v>4</v>
      </c>
      <c r="N6" s="149">
        <v>3</v>
      </c>
      <c r="O6" s="149">
        <v>8</v>
      </c>
      <c r="P6" s="150">
        <v>2</v>
      </c>
    </row>
    <row r="7" spans="2:16" ht="21" customHeight="1" x14ac:dyDescent="0.2">
      <c r="B7" s="147">
        <f t="shared" si="0"/>
        <v>2300</v>
      </c>
      <c r="C7" s="401">
        <f>ROUNDUP('Sys 80х1,5'!B5-'Sys 80х1,5'!B5*$J$1,0)</f>
        <v>5133</v>
      </c>
      <c r="D7" s="402"/>
      <c r="E7" s="401">
        <f>ROUNDUP('Sys 80х1,5'!C5-'Sys 80х1,5'!C5*$J$1,0)</f>
        <v>5382</v>
      </c>
      <c r="F7" s="402"/>
      <c r="G7" s="401">
        <f>ROUNDUP('Sys 80х1,5'!D5-'Sys 80х1,5'!D5*$J$1,0)</f>
        <v>5451</v>
      </c>
      <c r="H7" s="402"/>
      <c r="I7" s="401">
        <f>ROUNDUP('Sys 80х1,5'!E5-'Sys 80х1,5'!E5*$J$1,0)</f>
        <v>5520</v>
      </c>
      <c r="J7" s="402"/>
      <c r="K7" s="149">
        <v>2</v>
      </c>
      <c r="L7" s="149">
        <v>3</v>
      </c>
      <c r="M7" s="149">
        <v>4</v>
      </c>
      <c r="N7" s="149">
        <v>3</v>
      </c>
      <c r="O7" s="149">
        <v>8</v>
      </c>
      <c r="P7" s="150">
        <v>2</v>
      </c>
    </row>
    <row r="8" spans="2:16" ht="21" customHeight="1" x14ac:dyDescent="0.2">
      <c r="B8" s="147">
        <f t="shared" si="0"/>
        <v>2400</v>
      </c>
      <c r="C8" s="401">
        <f>ROUNDUP('Sys 80х1,5'!B6-'Sys 80х1,5'!B6*$J$1,0)</f>
        <v>5266</v>
      </c>
      <c r="D8" s="402"/>
      <c r="E8" s="401">
        <f>ROUNDUP('Sys 80х1,5'!C6-'Sys 80х1,5'!C6*$J$1,0)</f>
        <v>5516</v>
      </c>
      <c r="F8" s="402"/>
      <c r="G8" s="401">
        <f>ROUNDUP('Sys 80х1,5'!D6-'Sys 80х1,5'!D6*$J$1,0)</f>
        <v>5586</v>
      </c>
      <c r="H8" s="402"/>
      <c r="I8" s="401">
        <f>ROUNDUP('Sys 80х1,5'!E6-'Sys 80х1,5'!E6*$J$1,0)</f>
        <v>5652</v>
      </c>
      <c r="J8" s="402"/>
      <c r="K8" s="149">
        <v>2</v>
      </c>
      <c r="L8" s="149">
        <v>3</v>
      </c>
      <c r="M8" s="149">
        <v>4</v>
      </c>
      <c r="N8" s="149">
        <v>3</v>
      </c>
      <c r="O8" s="149">
        <v>8</v>
      </c>
      <c r="P8" s="150">
        <v>2</v>
      </c>
    </row>
    <row r="9" spans="2:16" ht="21" customHeight="1" x14ac:dyDescent="0.2">
      <c r="B9" s="147">
        <f t="shared" si="0"/>
        <v>2500</v>
      </c>
      <c r="C9" s="401">
        <f>ROUNDUP('Sys 80х1,5'!B7-'Sys 80х1,5'!B7*$J$1,0)</f>
        <v>5399</v>
      </c>
      <c r="D9" s="402"/>
      <c r="E9" s="401">
        <f>ROUNDUP('Sys 80х1,5'!C7-'Sys 80х1,5'!C7*$J$1,0)</f>
        <v>5649</v>
      </c>
      <c r="F9" s="402"/>
      <c r="G9" s="401">
        <f>ROUNDUP('Sys 80х1,5'!D7-'Sys 80х1,5'!D7*$J$1,0)</f>
        <v>5718</v>
      </c>
      <c r="H9" s="402"/>
      <c r="I9" s="401">
        <f>ROUNDUP('Sys 80х1,5'!E7-'Sys 80х1,5'!E7*$J$1,0)</f>
        <v>5787</v>
      </c>
      <c r="J9" s="402"/>
      <c r="K9" s="149">
        <v>2</v>
      </c>
      <c r="L9" s="149">
        <v>3</v>
      </c>
      <c r="M9" s="149">
        <v>4</v>
      </c>
      <c r="N9" s="149">
        <v>3</v>
      </c>
      <c r="O9" s="149">
        <v>8</v>
      </c>
      <c r="P9" s="150">
        <v>2</v>
      </c>
    </row>
    <row r="10" spans="2:16" ht="21" customHeight="1" x14ac:dyDescent="0.2">
      <c r="B10" s="147">
        <f t="shared" si="0"/>
        <v>2600</v>
      </c>
      <c r="C10" s="401">
        <f>ROUNDUP('Sys 80х1,5'!B8-'Sys 80х1,5'!B8*$J$1,0)</f>
        <v>5475</v>
      </c>
      <c r="D10" s="402"/>
      <c r="E10" s="401">
        <f>ROUNDUP('Sys 80х1,5'!C8-'Sys 80х1,5'!C8*$J$1,0)</f>
        <v>5718</v>
      </c>
      <c r="F10" s="402"/>
      <c r="G10" s="401">
        <f>ROUNDUP('Sys 80х1,5'!D8-'Sys 80х1,5'!D8*$J$1,0)</f>
        <v>5785</v>
      </c>
      <c r="H10" s="402"/>
      <c r="I10" s="401">
        <f>ROUNDUP('Sys 80х1,5'!E8-'Sys 80х1,5'!E8*$J$1,0)</f>
        <v>5851</v>
      </c>
      <c r="J10" s="402"/>
      <c r="K10" s="149">
        <v>2</v>
      </c>
      <c r="L10" s="149">
        <v>2</v>
      </c>
      <c r="M10" s="149">
        <v>2</v>
      </c>
      <c r="N10" s="149">
        <v>4</v>
      </c>
      <c r="O10" s="149">
        <v>7</v>
      </c>
      <c r="P10" s="150">
        <v>2</v>
      </c>
    </row>
    <row r="11" spans="2:16" ht="21" customHeight="1" x14ac:dyDescent="0.2">
      <c r="B11" s="147">
        <f t="shared" si="0"/>
        <v>2700</v>
      </c>
      <c r="C11" s="401">
        <f>ROUNDUP('Sys 80х1,5'!B9-'Sys 80х1,5'!B9*$J$1,0)</f>
        <v>5609</v>
      </c>
      <c r="D11" s="402"/>
      <c r="E11" s="401">
        <f>ROUNDUP('Sys 80х1,5'!C9-'Sys 80х1,5'!C9*$J$1,0)</f>
        <v>5851</v>
      </c>
      <c r="F11" s="402"/>
      <c r="G11" s="401">
        <f>ROUNDUP('Sys 80х1,5'!D9-'Sys 80х1,5'!D9*$J$1,0)</f>
        <v>5915</v>
      </c>
      <c r="H11" s="402"/>
      <c r="I11" s="401">
        <f>ROUNDUP('Sys 80х1,5'!E9-'Sys 80х1,5'!E9*$J$1,0)</f>
        <v>5983</v>
      </c>
      <c r="J11" s="402"/>
      <c r="K11" s="149">
        <v>2</v>
      </c>
      <c r="L11" s="149">
        <v>2</v>
      </c>
      <c r="M11" s="149">
        <v>2</v>
      </c>
      <c r="N11" s="149">
        <v>4</v>
      </c>
      <c r="O11" s="149">
        <v>7</v>
      </c>
      <c r="P11" s="150">
        <v>2</v>
      </c>
    </row>
    <row r="12" spans="2:16" ht="21" customHeight="1" x14ac:dyDescent="0.2">
      <c r="B12" s="147">
        <f t="shared" si="0"/>
        <v>2800</v>
      </c>
      <c r="C12" s="401">
        <f>ROUNDUP('Sys 80х1,5'!B10-'Sys 80х1,5'!B10*$J$1,0)</f>
        <v>6037</v>
      </c>
      <c r="D12" s="402"/>
      <c r="E12" s="401">
        <f>ROUNDUP('Sys 80х1,5'!C10-'Sys 80х1,5'!C10*$J$1,0)</f>
        <v>6325</v>
      </c>
      <c r="F12" s="402"/>
      <c r="G12" s="401">
        <f>ROUNDUP('Sys 80х1,5'!D10-'Sys 80х1,5'!D10*$J$1,0)</f>
        <v>6401</v>
      </c>
      <c r="H12" s="402"/>
      <c r="I12" s="401">
        <f>ROUNDUP('Sys 80х1,5'!E10-'Sys 80х1,5'!E10*$J$1,0)</f>
        <v>6482</v>
      </c>
      <c r="J12" s="402"/>
      <c r="K12" s="149">
        <v>2</v>
      </c>
      <c r="L12" s="149">
        <v>3</v>
      </c>
      <c r="M12" s="149">
        <v>4</v>
      </c>
      <c r="N12" s="149">
        <v>4</v>
      </c>
      <c r="O12" s="149">
        <v>9</v>
      </c>
      <c r="P12" s="150">
        <v>2</v>
      </c>
    </row>
    <row r="13" spans="2:16" ht="21" customHeight="1" x14ac:dyDescent="0.2">
      <c r="B13" s="147">
        <f t="shared" si="0"/>
        <v>2900</v>
      </c>
      <c r="C13" s="401">
        <f>ROUNDUP('Sys 80х1,5'!B11-'Sys 80х1,5'!B11*$J$1,0)</f>
        <v>6170</v>
      </c>
      <c r="D13" s="402"/>
      <c r="E13" s="401">
        <f>ROUNDUP('Sys 80х1,5'!C11-'Sys 80х1,5'!C11*$J$1,0)</f>
        <v>6456</v>
      </c>
      <c r="F13" s="402"/>
      <c r="G13" s="401">
        <f>ROUNDUP('Sys 80х1,5'!D11-'Sys 80х1,5'!D11*$J$1,0)</f>
        <v>6534</v>
      </c>
      <c r="H13" s="402"/>
      <c r="I13" s="401">
        <f>ROUNDUP('Sys 80х1,5'!E11-'Sys 80х1,5'!E11*$J$1,0)</f>
        <v>6613</v>
      </c>
      <c r="J13" s="402"/>
      <c r="K13" s="149">
        <v>2</v>
      </c>
      <c r="L13" s="149">
        <v>3</v>
      </c>
      <c r="M13" s="149">
        <v>4</v>
      </c>
      <c r="N13" s="149">
        <v>4</v>
      </c>
      <c r="O13" s="149">
        <v>9</v>
      </c>
      <c r="P13" s="150">
        <v>2</v>
      </c>
    </row>
    <row r="14" spans="2:16" ht="21" customHeight="1" x14ac:dyDescent="0.2">
      <c r="B14" s="147">
        <f t="shared" si="0"/>
        <v>3000</v>
      </c>
      <c r="C14" s="401">
        <f>ROUNDUP('Sys 80х1,5'!B12-'Sys 80х1,5'!B12*$J$1,0)</f>
        <v>6302</v>
      </c>
      <c r="D14" s="402"/>
      <c r="E14" s="401">
        <f>ROUNDUP('Sys 80х1,5'!C12-'Sys 80х1,5'!C12*$J$1,0)</f>
        <v>6590</v>
      </c>
      <c r="F14" s="402"/>
      <c r="G14" s="401">
        <f>ROUNDUP('Sys 80х1,5'!D12-'Sys 80х1,5'!D12*$J$1,0)</f>
        <v>6669</v>
      </c>
      <c r="H14" s="402"/>
      <c r="I14" s="401">
        <f>ROUNDUP('Sys 80х1,5'!E12-'Sys 80х1,5'!E12*$J$1,0)</f>
        <v>6747</v>
      </c>
      <c r="J14" s="402"/>
      <c r="K14" s="149">
        <v>2</v>
      </c>
      <c r="L14" s="149">
        <v>3</v>
      </c>
      <c r="M14" s="149">
        <v>4</v>
      </c>
      <c r="N14" s="149">
        <v>4</v>
      </c>
      <c r="O14" s="149">
        <v>9</v>
      </c>
      <c r="P14" s="150">
        <v>2</v>
      </c>
    </row>
    <row r="15" spans="2:16" ht="21" customHeight="1" x14ac:dyDescent="0.2">
      <c r="B15" s="147">
        <f t="shared" si="0"/>
        <v>3100</v>
      </c>
      <c r="C15" s="401">
        <f>ROUNDUP('Sys 80х1,5'!B13-'Sys 80х1,5'!B13*$J$1,0)</f>
        <v>6435</v>
      </c>
      <c r="D15" s="402"/>
      <c r="E15" s="401">
        <f>ROUNDUP('Sys 80х1,5'!C13-'Sys 80х1,5'!C13*$J$1,0)</f>
        <v>6722</v>
      </c>
      <c r="F15" s="402"/>
      <c r="G15" s="401">
        <f>ROUNDUP('Sys 80х1,5'!D13-'Sys 80х1,5'!D13*$J$1,0)</f>
        <v>6799</v>
      </c>
      <c r="H15" s="402"/>
      <c r="I15" s="401">
        <f>ROUNDUP('Sys 80х1,5'!E13-'Sys 80х1,5'!E13*$J$1,0)</f>
        <v>6878</v>
      </c>
      <c r="J15" s="402"/>
      <c r="K15" s="149">
        <v>2</v>
      </c>
      <c r="L15" s="149">
        <v>3</v>
      </c>
      <c r="M15" s="149">
        <v>4</v>
      </c>
      <c r="N15" s="149">
        <v>4</v>
      </c>
      <c r="O15" s="149">
        <v>9</v>
      </c>
      <c r="P15" s="150">
        <v>2</v>
      </c>
    </row>
    <row r="16" spans="2:16" ht="21" customHeight="1" x14ac:dyDescent="0.2">
      <c r="B16" s="147">
        <f t="shared" si="0"/>
        <v>3200</v>
      </c>
      <c r="C16" s="401">
        <f>ROUNDUP('Sys 80х1,5'!B14-'Sys 80х1,5'!B14*$J$1,0)</f>
        <v>6512</v>
      </c>
      <c r="D16" s="402"/>
      <c r="E16" s="401">
        <f>ROUNDUP('Sys 80х1,5'!C14-'Sys 80х1,5'!C14*$J$1,0)</f>
        <v>6790</v>
      </c>
      <c r="F16" s="402"/>
      <c r="G16" s="401">
        <f>ROUNDUP('Sys 80х1,5'!D14-'Sys 80х1,5'!D14*$J$1,0)</f>
        <v>6866</v>
      </c>
      <c r="H16" s="402"/>
      <c r="I16" s="401">
        <f>ROUNDUP('Sys 80х1,5'!E14-'Sys 80х1,5'!E14*$J$1,0)</f>
        <v>6945</v>
      </c>
      <c r="J16" s="402"/>
      <c r="K16" s="149">
        <v>2</v>
      </c>
      <c r="L16" s="149">
        <v>2</v>
      </c>
      <c r="M16" s="149">
        <v>2</v>
      </c>
      <c r="N16" s="149">
        <v>5</v>
      </c>
      <c r="O16" s="149">
        <v>8</v>
      </c>
      <c r="P16" s="150">
        <v>2</v>
      </c>
    </row>
    <row r="17" spans="2:16" ht="21" customHeight="1" x14ac:dyDescent="0.2">
      <c r="B17" s="147">
        <f t="shared" si="0"/>
        <v>3300</v>
      </c>
      <c r="C17" s="401">
        <f>ROUNDUP('Sys 80х1,5'!B15-'Sys 80х1,5'!B15*$J$1,0)</f>
        <v>6644</v>
      </c>
      <c r="D17" s="402"/>
      <c r="E17" s="401">
        <f>ROUNDUP('Sys 80х1,5'!C15-'Sys 80х1,5'!C15*$J$1,0)</f>
        <v>6922</v>
      </c>
      <c r="F17" s="402"/>
      <c r="G17" s="401">
        <f>ROUNDUP('Sys 80х1,5'!D15-'Sys 80х1,5'!D15*$J$1,0)</f>
        <v>6998</v>
      </c>
      <c r="H17" s="402"/>
      <c r="I17" s="401">
        <f>ROUNDUP('Sys 80х1,5'!E15-'Sys 80х1,5'!E15*$J$1,0)</f>
        <v>7076</v>
      </c>
      <c r="J17" s="402"/>
      <c r="K17" s="149">
        <v>2</v>
      </c>
      <c r="L17" s="149">
        <v>2</v>
      </c>
      <c r="M17" s="149">
        <v>2</v>
      </c>
      <c r="N17" s="149">
        <v>5</v>
      </c>
      <c r="O17" s="149">
        <v>8</v>
      </c>
      <c r="P17" s="150">
        <v>2</v>
      </c>
    </row>
    <row r="18" spans="2:16" ht="21" customHeight="1" x14ac:dyDescent="0.2">
      <c r="B18" s="147">
        <f t="shared" si="0"/>
        <v>3400</v>
      </c>
      <c r="C18" s="401">
        <f>ROUNDUP('Sys 80х1,5'!B16-'Sys 80х1,5'!B16*$J$1,0)</f>
        <v>7073</v>
      </c>
      <c r="D18" s="402"/>
      <c r="E18" s="401">
        <f>ROUNDUP('Sys 80х1,5'!C16-'Sys 80х1,5'!C16*$J$1,0)</f>
        <v>7396</v>
      </c>
      <c r="F18" s="402"/>
      <c r="G18" s="401">
        <f>ROUNDUP('Sys 80х1,5'!D16-'Sys 80х1,5'!D16*$J$1,0)</f>
        <v>7486</v>
      </c>
      <c r="H18" s="402"/>
      <c r="I18" s="401">
        <f>ROUNDUP('Sys 80х1,5'!E16-'Sys 80х1,5'!E16*$J$1,0)</f>
        <v>7574</v>
      </c>
      <c r="J18" s="402"/>
      <c r="K18" s="149">
        <v>2</v>
      </c>
      <c r="L18" s="149">
        <v>3</v>
      </c>
      <c r="M18" s="149">
        <v>4</v>
      </c>
      <c r="N18" s="149">
        <v>5</v>
      </c>
      <c r="O18" s="149">
        <v>10</v>
      </c>
      <c r="P18" s="150">
        <v>2</v>
      </c>
    </row>
    <row r="19" spans="2:16" ht="21" customHeight="1" x14ac:dyDescent="0.2">
      <c r="B19" s="147">
        <f t="shared" si="0"/>
        <v>3500</v>
      </c>
      <c r="C19" s="401">
        <f>ROUNDUP('Sys 80х1,5'!B17-'Sys 80х1,5'!B17*$J$1,0)</f>
        <v>7205</v>
      </c>
      <c r="D19" s="402"/>
      <c r="E19" s="401">
        <f>ROUNDUP('Sys 80х1,5'!C17-'Sys 80х1,5'!C17*$J$1,0)</f>
        <v>7527</v>
      </c>
      <c r="F19" s="402"/>
      <c r="G19" s="401">
        <f>ROUNDUP('Sys 80х1,5'!D17-'Sys 80х1,5'!D17*$J$1,0)</f>
        <v>7621</v>
      </c>
      <c r="H19" s="402"/>
      <c r="I19" s="401">
        <f>ROUNDUP('Sys 80х1,5'!E17-'Sys 80х1,5'!E17*$J$1,0)</f>
        <v>7705</v>
      </c>
      <c r="J19" s="402"/>
      <c r="K19" s="149">
        <v>2</v>
      </c>
      <c r="L19" s="149">
        <v>3</v>
      </c>
      <c r="M19" s="149">
        <v>4</v>
      </c>
      <c r="N19" s="149">
        <v>5</v>
      </c>
      <c r="O19" s="149">
        <v>10</v>
      </c>
      <c r="P19" s="150">
        <v>2</v>
      </c>
    </row>
    <row r="20" spans="2:16" ht="21" customHeight="1" x14ac:dyDescent="0.2">
      <c r="B20" s="147">
        <f t="shared" si="0"/>
        <v>3600</v>
      </c>
      <c r="C20" s="401">
        <f>ROUNDUP('Sys 80х1,5'!B18-'Sys 80х1,5'!B18*$J$1,0)</f>
        <v>7333</v>
      </c>
      <c r="D20" s="402"/>
      <c r="E20" s="401">
        <f>ROUNDUP('Sys 80х1,5'!C18-'Sys 80х1,5'!C18*$J$1,0)</f>
        <v>7659</v>
      </c>
      <c r="F20" s="402"/>
      <c r="G20" s="401">
        <f>ROUNDUP('Sys 80х1,5'!D18-'Sys 80х1,5'!D18*$J$1,0)</f>
        <v>7749</v>
      </c>
      <c r="H20" s="402"/>
      <c r="I20" s="401">
        <f>ROUNDUP('Sys 80х1,5'!E18-'Sys 80х1,5'!E18*$J$1,0)</f>
        <v>7837</v>
      </c>
      <c r="J20" s="402"/>
      <c r="K20" s="149">
        <v>2</v>
      </c>
      <c r="L20" s="149">
        <v>3</v>
      </c>
      <c r="M20" s="149">
        <v>4</v>
      </c>
      <c r="N20" s="149">
        <v>5</v>
      </c>
      <c r="O20" s="149">
        <v>10</v>
      </c>
      <c r="P20" s="150">
        <v>2</v>
      </c>
    </row>
    <row r="21" spans="2:16" ht="21" customHeight="1" x14ac:dyDescent="0.2">
      <c r="B21" s="147">
        <f t="shared" si="0"/>
        <v>3700</v>
      </c>
      <c r="C21" s="401">
        <f>ROUNDUP('Sys 80х1,5'!B19-'Sys 80х1,5'!B19*$J$1,0)</f>
        <v>7470</v>
      </c>
      <c r="D21" s="402"/>
      <c r="E21" s="401">
        <f>ROUNDUP('Sys 80х1,5'!C19-'Sys 80х1,5'!C19*$J$1,0)</f>
        <v>7795</v>
      </c>
      <c r="F21" s="402"/>
      <c r="G21" s="401">
        <f>ROUNDUP('Sys 80х1,5'!D19-'Sys 80х1,5'!D19*$J$1,0)</f>
        <v>7882</v>
      </c>
      <c r="H21" s="402"/>
      <c r="I21" s="401">
        <f>ROUNDUP('Sys 80х1,5'!E19-'Sys 80х1,5'!E19*$J$1,0)</f>
        <v>7976</v>
      </c>
      <c r="J21" s="402"/>
      <c r="K21" s="149">
        <v>2</v>
      </c>
      <c r="L21" s="149">
        <v>3</v>
      </c>
      <c r="M21" s="149">
        <v>4</v>
      </c>
      <c r="N21" s="149">
        <v>5</v>
      </c>
      <c r="O21" s="149">
        <v>10</v>
      </c>
      <c r="P21" s="150">
        <v>2</v>
      </c>
    </row>
    <row r="22" spans="2:16" ht="21" customHeight="1" x14ac:dyDescent="0.2">
      <c r="B22" s="147">
        <f t="shared" si="0"/>
        <v>3800</v>
      </c>
      <c r="C22" s="401">
        <f>ROUNDUP('Sys 80х1,5'!B20-'Sys 80х1,5'!B20*$J$1,0)</f>
        <v>7548</v>
      </c>
      <c r="D22" s="402"/>
      <c r="E22" s="401">
        <f>ROUNDUP('Sys 80х1,5'!C20-'Sys 80х1,5'!C20*$J$1,0)</f>
        <v>7864</v>
      </c>
      <c r="F22" s="402"/>
      <c r="G22" s="401">
        <f>ROUNDUP('Sys 80х1,5'!D20-'Sys 80х1,5'!D20*$J$1,0)</f>
        <v>7950</v>
      </c>
      <c r="H22" s="402"/>
      <c r="I22" s="401">
        <f>ROUNDUP('Sys 80х1,5'!E20-'Sys 80х1,5'!E20*$J$1,0)</f>
        <v>8036</v>
      </c>
      <c r="J22" s="402"/>
      <c r="K22" s="149">
        <v>2</v>
      </c>
      <c r="L22" s="149">
        <v>2</v>
      </c>
      <c r="M22" s="149">
        <v>2</v>
      </c>
      <c r="N22" s="149">
        <v>6</v>
      </c>
      <c r="O22" s="149">
        <v>9</v>
      </c>
      <c r="P22" s="150">
        <v>2</v>
      </c>
    </row>
    <row r="23" spans="2:16" ht="21" customHeight="1" x14ac:dyDescent="0.2">
      <c r="B23" s="147">
        <f t="shared" si="0"/>
        <v>3900</v>
      </c>
      <c r="C23" s="401">
        <f>ROUNDUP('Sys 80х1,5'!B21-'Sys 80х1,5'!B21*$J$1,0)</f>
        <v>7676</v>
      </c>
      <c r="D23" s="402"/>
      <c r="E23" s="401">
        <f>ROUNDUP('Sys 80х1,5'!C21-'Sys 80х1,5'!C21*$J$1,0)</f>
        <v>7992</v>
      </c>
      <c r="F23" s="402"/>
      <c r="G23" s="401">
        <f>ROUNDUP('Sys 80х1,5'!D21-'Sys 80х1,5'!D21*$J$1,0)</f>
        <v>8080</v>
      </c>
      <c r="H23" s="402"/>
      <c r="I23" s="401">
        <f>ROUNDUP('Sys 80х1,5'!E21-'Sys 80х1,5'!E21*$J$1,0)</f>
        <v>8166</v>
      </c>
      <c r="J23" s="402"/>
      <c r="K23" s="149">
        <v>2</v>
      </c>
      <c r="L23" s="149">
        <v>2</v>
      </c>
      <c r="M23" s="149">
        <v>2</v>
      </c>
      <c r="N23" s="149">
        <v>6</v>
      </c>
      <c r="O23" s="149">
        <v>9</v>
      </c>
      <c r="P23" s="150">
        <v>2</v>
      </c>
    </row>
    <row r="24" spans="2:16" ht="21" customHeight="1" x14ac:dyDescent="0.2">
      <c r="B24" s="147">
        <f t="shared" si="0"/>
        <v>4000</v>
      </c>
      <c r="C24" s="401">
        <f>ROUNDUP('Sys 80х1,5'!B22-'Sys 80х1,5'!B22*$J$1,0)</f>
        <v>8108</v>
      </c>
      <c r="D24" s="402"/>
      <c r="E24" s="401">
        <f>ROUNDUP('Sys 80х1,5'!C22-'Sys 80х1,5'!C22*$J$1,0)</f>
        <v>8471</v>
      </c>
      <c r="F24" s="402"/>
      <c r="G24" s="401">
        <f>ROUNDUP('Sys 80х1,5'!D22-'Sys 80х1,5'!D22*$J$1,0)</f>
        <v>8569</v>
      </c>
      <c r="H24" s="402"/>
      <c r="I24" s="401">
        <f>ROUNDUP('Sys 80х1,5'!E22-'Sys 80х1,5'!E22*$J$1,0)</f>
        <v>8668</v>
      </c>
      <c r="J24" s="402"/>
      <c r="K24" s="149">
        <v>2</v>
      </c>
      <c r="L24" s="149">
        <v>3</v>
      </c>
      <c r="M24" s="149">
        <v>4</v>
      </c>
      <c r="N24" s="149">
        <v>6</v>
      </c>
      <c r="O24" s="149">
        <v>11</v>
      </c>
      <c r="P24" s="150">
        <v>2</v>
      </c>
    </row>
    <row r="25" spans="2:16" ht="21" customHeight="1" x14ac:dyDescent="0.2">
      <c r="B25" s="147">
        <f t="shared" si="0"/>
        <v>4100</v>
      </c>
      <c r="C25" s="401">
        <f>ROUNDUP('Sys 80х1,5'!B23-'Sys 80х1,5'!B23*$J$1,0)</f>
        <v>8242</v>
      </c>
      <c r="D25" s="402"/>
      <c r="E25" s="401">
        <f>ROUNDUP('Sys 80х1,5'!C23-'Sys 80х1,5'!C23*$J$1,0)</f>
        <v>8602</v>
      </c>
      <c r="F25" s="402"/>
      <c r="G25" s="401">
        <f>ROUNDUP('Sys 80х1,5'!D23-'Sys 80х1,5'!D23*$J$1,0)</f>
        <v>8704</v>
      </c>
      <c r="H25" s="402"/>
      <c r="I25" s="401">
        <f>ROUNDUP('Sys 80х1,5'!E23-'Sys 80х1,5'!E23*$J$1,0)</f>
        <v>8803</v>
      </c>
      <c r="J25" s="402"/>
      <c r="K25" s="149">
        <v>2</v>
      </c>
      <c r="L25" s="149">
        <v>3</v>
      </c>
      <c r="M25" s="149">
        <v>4</v>
      </c>
      <c r="N25" s="149">
        <v>6</v>
      </c>
      <c r="O25" s="149">
        <v>11</v>
      </c>
      <c r="P25" s="150">
        <v>2</v>
      </c>
    </row>
    <row r="26" spans="2:16" ht="21" customHeight="1" x14ac:dyDescent="0.2">
      <c r="B26" s="147">
        <f t="shared" si="0"/>
        <v>4200</v>
      </c>
      <c r="C26" s="401">
        <f>ROUNDUP('Sys 80х1,5'!B24-'Sys 80х1,5'!B24*$J$1,0)</f>
        <v>8369</v>
      </c>
      <c r="D26" s="402"/>
      <c r="E26" s="401">
        <f>ROUNDUP('Sys 80х1,5'!C24-'Sys 80х1,5'!C24*$J$1,0)</f>
        <v>8732</v>
      </c>
      <c r="F26" s="402"/>
      <c r="G26" s="401">
        <f>ROUNDUP('Sys 80х1,5'!D24-'Sys 80х1,5'!D24*$J$1,0)</f>
        <v>8832</v>
      </c>
      <c r="H26" s="402"/>
      <c r="I26" s="401">
        <f>ROUNDUP('Sys 80х1,5'!E24-'Sys 80х1,5'!E24*$J$1,0)</f>
        <v>8930</v>
      </c>
      <c r="J26" s="402"/>
      <c r="K26" s="149">
        <v>2</v>
      </c>
      <c r="L26" s="149">
        <v>3</v>
      </c>
      <c r="M26" s="149">
        <v>4</v>
      </c>
      <c r="N26" s="149">
        <v>6</v>
      </c>
      <c r="O26" s="149">
        <v>11</v>
      </c>
      <c r="P26" s="150">
        <v>2</v>
      </c>
    </row>
    <row r="27" spans="2:16" ht="21" customHeight="1" x14ac:dyDescent="0.2">
      <c r="B27" s="147">
        <f t="shared" si="0"/>
        <v>4300</v>
      </c>
      <c r="C27" s="401">
        <f>ROUNDUP('Sys 80х1,5'!B25-'Sys 80х1,5'!B25*$J$1,0)</f>
        <v>8508</v>
      </c>
      <c r="D27" s="402"/>
      <c r="E27" s="401">
        <f>ROUNDUP('Sys 80х1,5'!C25-'Sys 80х1,5'!C25*$J$1,0)</f>
        <v>8868</v>
      </c>
      <c r="F27" s="402"/>
      <c r="G27" s="401">
        <f>ROUNDUP('Sys 80х1,5'!D25-'Sys 80х1,5'!D25*$J$1,0)</f>
        <v>8969</v>
      </c>
      <c r="H27" s="402"/>
      <c r="I27" s="401">
        <f>ROUNDUP('Sys 80х1,5'!E25-'Sys 80х1,5'!E25*$J$1,0)</f>
        <v>9068</v>
      </c>
      <c r="J27" s="402"/>
      <c r="K27" s="149">
        <v>2</v>
      </c>
      <c r="L27" s="149">
        <v>3</v>
      </c>
      <c r="M27" s="149">
        <v>4</v>
      </c>
      <c r="N27" s="149">
        <v>6</v>
      </c>
      <c r="O27" s="149">
        <v>11</v>
      </c>
      <c r="P27" s="150">
        <v>2</v>
      </c>
    </row>
    <row r="28" spans="2:16" ht="21" customHeight="1" x14ac:dyDescent="0.2">
      <c r="B28" s="147">
        <f t="shared" si="0"/>
        <v>4400</v>
      </c>
      <c r="C28" s="401">
        <f>ROUNDUP('Sys 80х1,5'!B26-'Sys 80х1,5'!B26*$J$1,0)</f>
        <v>8584</v>
      </c>
      <c r="D28" s="402"/>
      <c r="E28" s="401">
        <f>ROUNDUP('Sys 80х1,5'!C26-'Sys 80х1,5'!C26*$J$1,0)</f>
        <v>8937</v>
      </c>
      <c r="F28" s="402"/>
      <c r="G28" s="401">
        <f>ROUNDUP('Sys 80х1,5'!D26-'Sys 80х1,5'!D26*$J$1,0)</f>
        <v>9032</v>
      </c>
      <c r="H28" s="402"/>
      <c r="I28" s="401">
        <f>ROUNDUP('Sys 80х1,5'!E26-'Sys 80х1,5'!E26*$J$1,0)</f>
        <v>9132</v>
      </c>
      <c r="J28" s="402"/>
      <c r="K28" s="149">
        <v>2</v>
      </c>
      <c r="L28" s="149">
        <v>2</v>
      </c>
      <c r="M28" s="149">
        <v>2</v>
      </c>
      <c r="N28" s="149">
        <v>7</v>
      </c>
      <c r="O28" s="149">
        <v>10</v>
      </c>
      <c r="P28" s="150">
        <v>2</v>
      </c>
    </row>
    <row r="29" spans="2:16" ht="21" customHeight="1" x14ac:dyDescent="0.2">
      <c r="B29" s="147">
        <f t="shared" si="0"/>
        <v>4500</v>
      </c>
      <c r="C29" s="401">
        <f>ROUNDUP('Sys 80х1,5'!B27-'Sys 80х1,5'!B27*$J$1,0)</f>
        <v>9085</v>
      </c>
      <c r="D29" s="402"/>
      <c r="E29" s="401">
        <f>ROUNDUP('Sys 80х1,5'!C27-'Sys 80х1,5'!C27*$J$1,0)</f>
        <v>9530</v>
      </c>
      <c r="F29" s="402"/>
      <c r="G29" s="401">
        <f>ROUNDUP('Sys 80х1,5'!D27-'Sys 80х1,5'!D27*$J$1,0)</f>
        <v>9652</v>
      </c>
      <c r="H29" s="402"/>
      <c r="I29" s="401">
        <f>ROUNDUP('Sys 80х1,5'!E27-'Sys 80х1,5'!E27*$J$1,0)</f>
        <v>9775</v>
      </c>
      <c r="J29" s="402"/>
      <c r="K29" s="149">
        <v>2</v>
      </c>
      <c r="L29" s="149">
        <v>4</v>
      </c>
      <c r="M29" s="149">
        <v>2</v>
      </c>
      <c r="N29" s="149">
        <v>7</v>
      </c>
      <c r="O29" s="149">
        <v>12</v>
      </c>
      <c r="P29" s="150">
        <v>2</v>
      </c>
    </row>
    <row r="30" spans="2:16" ht="21" customHeight="1" x14ac:dyDescent="0.2">
      <c r="B30" s="147">
        <f t="shared" si="0"/>
        <v>4600</v>
      </c>
      <c r="C30" s="401">
        <f>ROUNDUP('Sys 80х1,5'!B28-'Sys 80х1,5'!B28*$J$1,0)</f>
        <v>9519</v>
      </c>
      <c r="D30" s="402"/>
      <c r="E30" s="401">
        <f>ROUNDUP('Sys 80х1,5'!C28-'Sys 80х1,5'!C28*$J$1,0)</f>
        <v>10007</v>
      </c>
      <c r="F30" s="402"/>
      <c r="G30" s="401">
        <f>ROUNDUP('Sys 80х1,5'!D28-'Sys 80х1,5'!D28*$J$1,0)</f>
        <v>10141</v>
      </c>
      <c r="H30" s="402"/>
      <c r="I30" s="401">
        <f>ROUNDUP('Sys 80х1,5'!E28-'Sys 80х1,5'!E28*$J$1,0)</f>
        <v>10277</v>
      </c>
      <c r="J30" s="402"/>
      <c r="K30" s="149">
        <v>2</v>
      </c>
      <c r="L30" s="149">
        <v>5</v>
      </c>
      <c r="M30" s="149">
        <v>4</v>
      </c>
      <c r="N30" s="149">
        <v>7</v>
      </c>
      <c r="O30" s="149">
        <v>14</v>
      </c>
      <c r="P30" s="150">
        <v>2</v>
      </c>
    </row>
    <row r="31" spans="2:16" ht="21" customHeight="1" x14ac:dyDescent="0.2">
      <c r="B31" s="147">
        <f t="shared" si="0"/>
        <v>4700</v>
      </c>
      <c r="C31" s="401">
        <f>ROUNDUP('Sys 80х1,5'!B29-'Sys 80х1,5'!B29*$J$1,0)</f>
        <v>9649</v>
      </c>
      <c r="D31" s="402"/>
      <c r="E31" s="401">
        <f>ROUNDUP('Sys 80х1,5'!C29-'Sys 80х1,5'!C29*$J$1,0)</f>
        <v>10140</v>
      </c>
      <c r="F31" s="402"/>
      <c r="G31" s="401">
        <f>ROUNDUP('Sys 80х1,5'!D29-'Sys 80х1,5'!D29*$J$1,0)</f>
        <v>10274</v>
      </c>
      <c r="H31" s="402"/>
      <c r="I31" s="401">
        <f>ROUNDUP('Sys 80х1,5'!E29-'Sys 80х1,5'!E29*$J$1,0)</f>
        <v>10411</v>
      </c>
      <c r="J31" s="402"/>
      <c r="K31" s="149">
        <v>2</v>
      </c>
      <c r="L31" s="149">
        <v>5</v>
      </c>
      <c r="M31" s="149">
        <v>4</v>
      </c>
      <c r="N31" s="149">
        <v>7</v>
      </c>
      <c r="O31" s="149">
        <v>14</v>
      </c>
      <c r="P31" s="150">
        <v>2</v>
      </c>
    </row>
    <row r="32" spans="2:16" ht="21" customHeight="1" x14ac:dyDescent="0.2">
      <c r="B32" s="147">
        <f t="shared" si="0"/>
        <v>4800</v>
      </c>
      <c r="C32" s="401">
        <f>ROUNDUP('Sys 80х1,5'!B30-'Sys 80х1,5'!B30*$J$1,0)</f>
        <v>9780</v>
      </c>
      <c r="D32" s="402"/>
      <c r="E32" s="401">
        <f>ROUNDUP('Sys 80х1,5'!C30-'Sys 80х1,5'!C30*$J$1,0)</f>
        <v>10268</v>
      </c>
      <c r="F32" s="402"/>
      <c r="G32" s="401">
        <f>ROUNDUP('Sys 80х1,5'!D30-'Sys 80х1,5'!D30*$J$1,0)</f>
        <v>10404</v>
      </c>
      <c r="H32" s="402"/>
      <c r="I32" s="401">
        <f>ROUNDUP('Sys 80х1,5'!E30-'Sys 80х1,5'!E30*$J$1,0)</f>
        <v>10538</v>
      </c>
      <c r="J32" s="402"/>
      <c r="K32" s="149">
        <v>2</v>
      </c>
      <c r="L32" s="149">
        <v>5</v>
      </c>
      <c r="M32" s="149">
        <v>4</v>
      </c>
      <c r="N32" s="149">
        <v>7</v>
      </c>
      <c r="O32" s="149">
        <v>14</v>
      </c>
      <c r="P32" s="150">
        <v>2</v>
      </c>
    </row>
    <row r="33" spans="2:16" ht="21" customHeight="1" x14ac:dyDescent="0.2">
      <c r="B33" s="147">
        <f t="shared" si="0"/>
        <v>4900</v>
      </c>
      <c r="C33" s="401">
        <f>ROUNDUP('Sys 80х1,5'!B31-'Sys 80х1,5'!B31*$J$1,0)</f>
        <v>9913</v>
      </c>
      <c r="D33" s="402"/>
      <c r="E33" s="401">
        <f>ROUNDUP('Sys 80х1,5'!C31-'Sys 80х1,5'!C31*$J$1,0)</f>
        <v>10405</v>
      </c>
      <c r="F33" s="402"/>
      <c r="G33" s="401">
        <f>ROUNDUP('Sys 80х1,5'!D31-'Sys 80х1,5'!D31*$J$1,0)</f>
        <v>10542</v>
      </c>
      <c r="H33" s="402"/>
      <c r="I33" s="401">
        <f>ROUNDUP('Sys 80х1,5'!E31-'Sys 80х1,5'!E31*$J$1,0)</f>
        <v>10676</v>
      </c>
      <c r="J33" s="402"/>
      <c r="K33" s="149">
        <v>2</v>
      </c>
      <c r="L33" s="149">
        <v>5</v>
      </c>
      <c r="M33" s="149">
        <v>4</v>
      </c>
      <c r="N33" s="149">
        <v>7</v>
      </c>
      <c r="O33" s="149">
        <v>14</v>
      </c>
      <c r="P33" s="150">
        <v>2</v>
      </c>
    </row>
    <row r="34" spans="2:16" ht="21" customHeight="1" x14ac:dyDescent="0.2">
      <c r="B34" s="147">
        <f t="shared" si="0"/>
        <v>5000</v>
      </c>
      <c r="C34" s="401">
        <f>ROUNDUP('Sys 80х1,5'!B32-'Sys 80х1,5'!B32*$J$1,0)</f>
        <v>9992</v>
      </c>
      <c r="D34" s="402"/>
      <c r="E34" s="401">
        <f>ROUNDUP('Sys 80х1,5'!C32-'Sys 80х1,5'!C32*$J$1,0)</f>
        <v>10473</v>
      </c>
      <c r="F34" s="402"/>
      <c r="G34" s="401">
        <f>ROUNDUP('Sys 80х1,5'!D32-'Sys 80х1,5'!D32*$J$1,0)</f>
        <v>10606</v>
      </c>
      <c r="H34" s="402"/>
      <c r="I34" s="401">
        <f>ROUNDUP('Sys 80х1,5'!E32-'Sys 80х1,5'!E32*$J$1,0)</f>
        <v>10740</v>
      </c>
      <c r="J34" s="402"/>
      <c r="K34" s="149">
        <v>2</v>
      </c>
      <c r="L34" s="149">
        <v>4</v>
      </c>
      <c r="M34" s="149">
        <v>2</v>
      </c>
      <c r="N34" s="149">
        <v>8</v>
      </c>
      <c r="O34" s="149">
        <v>13</v>
      </c>
      <c r="P34" s="150">
        <v>2</v>
      </c>
    </row>
    <row r="35" spans="2:16" ht="21" customHeight="1" x14ac:dyDescent="0.2">
      <c r="B35" s="147">
        <f t="shared" si="0"/>
        <v>5100</v>
      </c>
      <c r="C35" s="401">
        <f>ROUNDUP('Sys 80х1,5'!B33-'Sys 80х1,5'!B33*$J$1,0)</f>
        <v>10123</v>
      </c>
      <c r="D35" s="402"/>
      <c r="E35" s="401">
        <f>ROUNDUP('Sys 80х1,5'!C33-'Sys 80х1,5'!C33*$J$1,0)</f>
        <v>10603</v>
      </c>
      <c r="F35" s="402"/>
      <c r="G35" s="401">
        <f>ROUNDUP('Sys 80х1,5'!D33-'Sys 80х1,5'!D33*$J$1,0)</f>
        <v>10736</v>
      </c>
      <c r="H35" s="402"/>
      <c r="I35" s="401">
        <f>ROUNDUP('Sys 80х1,5'!E33-'Sys 80х1,5'!E33*$J$1,0)</f>
        <v>10868</v>
      </c>
      <c r="J35" s="402"/>
      <c r="K35" s="149">
        <v>2</v>
      </c>
      <c r="L35" s="149">
        <v>4</v>
      </c>
      <c r="M35" s="149">
        <v>2</v>
      </c>
      <c r="N35" s="149">
        <v>8</v>
      </c>
      <c r="O35" s="149">
        <v>13</v>
      </c>
      <c r="P35" s="150">
        <v>2</v>
      </c>
    </row>
    <row r="36" spans="2:16" ht="21" customHeight="1" x14ac:dyDescent="0.2">
      <c r="B36" s="147">
        <f t="shared" si="0"/>
        <v>5200</v>
      </c>
      <c r="C36" s="401">
        <f>ROUNDUP('Sys 80х1,5'!B34-'Sys 80х1,5'!B34*$J$1,0)</f>
        <v>10554</v>
      </c>
      <c r="D36" s="402"/>
      <c r="E36" s="401">
        <f>ROUNDUP('Sys 80х1,5'!C34-'Sys 80х1,5'!C34*$J$1,0)</f>
        <v>11080</v>
      </c>
      <c r="F36" s="402"/>
      <c r="G36" s="401">
        <f>ROUNDUP('Sys 80х1,5'!D34-'Sys 80х1,5'!D34*$J$1,0)</f>
        <v>11225</v>
      </c>
      <c r="H36" s="402"/>
      <c r="I36" s="401">
        <f>ROUNDUP('Sys 80х1,5'!E34-'Sys 80х1,5'!E34*$J$1,0)</f>
        <v>11372</v>
      </c>
      <c r="J36" s="402"/>
      <c r="K36" s="149">
        <v>2</v>
      </c>
      <c r="L36" s="149">
        <v>5</v>
      </c>
      <c r="M36" s="149">
        <v>4</v>
      </c>
      <c r="N36" s="149">
        <v>8</v>
      </c>
      <c r="O36" s="149">
        <v>15</v>
      </c>
      <c r="P36" s="150">
        <v>2</v>
      </c>
    </row>
    <row r="37" spans="2:16" ht="21" customHeight="1" x14ac:dyDescent="0.2">
      <c r="B37" s="147">
        <f t="shared" si="0"/>
        <v>5300</v>
      </c>
      <c r="C37" s="401">
        <f>ROUNDUP('Sys 80х1,5'!B35-'Sys 80х1,5'!B35*$J$1,0)</f>
        <v>10685</v>
      </c>
      <c r="D37" s="402"/>
      <c r="E37" s="401">
        <f>ROUNDUP('Sys 80х1,5'!C35-'Sys 80х1,5'!C35*$J$1,0)</f>
        <v>11212</v>
      </c>
      <c r="F37" s="402"/>
      <c r="G37" s="401">
        <f>ROUNDUP('Sys 80х1,5'!D35-'Sys 80х1,5'!D35*$J$1,0)</f>
        <v>11361</v>
      </c>
      <c r="H37" s="402"/>
      <c r="I37" s="401">
        <f>ROUNDUP('Sys 80х1,5'!E35-'Sys 80х1,5'!E35*$J$1,0)</f>
        <v>11504</v>
      </c>
      <c r="J37" s="402"/>
      <c r="K37" s="149">
        <v>2</v>
      </c>
      <c r="L37" s="149">
        <v>5</v>
      </c>
      <c r="M37" s="149">
        <v>4</v>
      </c>
      <c r="N37" s="149">
        <v>8</v>
      </c>
      <c r="O37" s="149">
        <v>15</v>
      </c>
      <c r="P37" s="150">
        <v>2</v>
      </c>
    </row>
    <row r="38" spans="2:16" ht="21" customHeight="1" x14ac:dyDescent="0.2">
      <c r="B38" s="147">
        <f t="shared" si="0"/>
        <v>5400</v>
      </c>
      <c r="C38" s="401">
        <f>ROUNDUP('Sys 80х1,5'!B36-'Sys 80х1,5'!B36*$J$1,0)</f>
        <v>10815</v>
      </c>
      <c r="D38" s="402"/>
      <c r="E38" s="401">
        <f>ROUNDUP('Sys 80х1,5'!C36-'Sys 80х1,5'!C36*$J$1,0)</f>
        <v>11340</v>
      </c>
      <c r="F38" s="402"/>
      <c r="G38" s="401">
        <f>ROUNDUP('Sys 80х1,5'!D36-'Sys 80х1,5'!D36*$J$1,0)</f>
        <v>11486</v>
      </c>
      <c r="H38" s="402"/>
      <c r="I38" s="401">
        <f>ROUNDUP('Sys 80х1,5'!E36-'Sys 80х1,5'!E36*$J$1,0)</f>
        <v>11633</v>
      </c>
      <c r="J38" s="402"/>
      <c r="K38" s="149">
        <v>2</v>
      </c>
      <c r="L38" s="149">
        <v>5</v>
      </c>
      <c r="M38" s="149">
        <v>4</v>
      </c>
      <c r="N38" s="149">
        <v>8</v>
      </c>
      <c r="O38" s="149">
        <v>15</v>
      </c>
      <c r="P38" s="150">
        <v>2</v>
      </c>
    </row>
    <row r="39" spans="2:16" ht="21" customHeight="1" x14ac:dyDescent="0.2">
      <c r="B39" s="147">
        <f t="shared" si="0"/>
        <v>5500</v>
      </c>
      <c r="C39" s="401">
        <f>ROUNDUP('Sys 80х1,5'!B37-'Sys 80х1,5'!B37*$J$1,0)</f>
        <v>10950</v>
      </c>
      <c r="D39" s="402"/>
      <c r="E39" s="401">
        <f>ROUNDUP('Sys 80х1,5'!C37-'Sys 80х1,5'!C37*$J$1,0)</f>
        <v>11480</v>
      </c>
      <c r="F39" s="402"/>
      <c r="G39" s="401">
        <f>ROUNDUP('Sys 80х1,5'!D37-'Sys 80х1,5'!D37*$J$1,0)</f>
        <v>11626</v>
      </c>
      <c r="H39" s="402"/>
      <c r="I39" s="401">
        <f>ROUNDUP('Sys 80х1,5'!E37-'Sys 80х1,5'!E37*$J$1,0)</f>
        <v>11771</v>
      </c>
      <c r="J39" s="402"/>
      <c r="K39" s="149">
        <v>2</v>
      </c>
      <c r="L39" s="149">
        <v>5</v>
      </c>
      <c r="M39" s="149">
        <v>4</v>
      </c>
      <c r="N39" s="149">
        <v>8</v>
      </c>
      <c r="O39" s="149">
        <v>15</v>
      </c>
      <c r="P39" s="150">
        <v>2</v>
      </c>
    </row>
    <row r="40" spans="2:16" ht="21" customHeight="1" x14ac:dyDescent="0.2">
      <c r="B40" s="147">
        <f t="shared" si="0"/>
        <v>5600</v>
      </c>
      <c r="C40" s="401">
        <f>ROUNDUP('Sys 80х1,5'!B38-'Sys 80х1,5'!B38*$J$1,0)</f>
        <v>11028</v>
      </c>
      <c r="D40" s="402"/>
      <c r="E40" s="401">
        <f>ROUNDUP('Sys 80х1,5'!C38-'Sys 80х1,5'!C38*$J$1,0)</f>
        <v>11547</v>
      </c>
      <c r="F40" s="402"/>
      <c r="G40" s="401">
        <f>ROUNDUP('Sys 80х1,5'!D38-'Sys 80х1,5'!D38*$J$1,0)</f>
        <v>11691</v>
      </c>
      <c r="H40" s="402"/>
      <c r="I40" s="401">
        <f>ROUNDUP('Sys 80х1,5'!E38-'Sys 80х1,5'!E38*$J$1,0)</f>
        <v>11833</v>
      </c>
      <c r="J40" s="402"/>
      <c r="K40" s="149">
        <v>2</v>
      </c>
      <c r="L40" s="149">
        <v>4</v>
      </c>
      <c r="M40" s="149">
        <v>2</v>
      </c>
      <c r="N40" s="149">
        <v>9</v>
      </c>
      <c r="O40" s="149">
        <v>14</v>
      </c>
      <c r="P40" s="150">
        <v>2</v>
      </c>
    </row>
    <row r="41" spans="2:16" ht="21" customHeight="1" x14ac:dyDescent="0.2">
      <c r="B41" s="147">
        <f t="shared" si="0"/>
        <v>5700</v>
      </c>
      <c r="C41" s="401">
        <f>ROUNDUP('Sys 80х1,5'!B39-'Sys 80х1,5'!B39*$J$1,0)</f>
        <v>11158</v>
      </c>
      <c r="D41" s="402"/>
      <c r="E41" s="401">
        <f>ROUNDUP('Sys 80х1,5'!C39-'Sys 80х1,5'!C39*$J$1,0)</f>
        <v>11676</v>
      </c>
      <c r="F41" s="402"/>
      <c r="G41" s="401">
        <f>ROUNDUP('Sys 80х1,5'!D39-'Sys 80х1,5'!D39*$J$1,0)</f>
        <v>11820</v>
      </c>
      <c r="H41" s="402"/>
      <c r="I41" s="401">
        <f>ROUNDUP('Sys 80х1,5'!E39-'Sys 80х1,5'!E39*$J$1,0)</f>
        <v>11963</v>
      </c>
      <c r="J41" s="402"/>
      <c r="K41" s="149">
        <v>2</v>
      </c>
      <c r="L41" s="149">
        <v>4</v>
      </c>
      <c r="M41" s="149">
        <v>2</v>
      </c>
      <c r="N41" s="149">
        <v>9</v>
      </c>
      <c r="O41" s="149">
        <v>14</v>
      </c>
      <c r="P41" s="150">
        <v>2</v>
      </c>
    </row>
    <row r="42" spans="2:16" ht="21" customHeight="1" x14ac:dyDescent="0.2">
      <c r="B42" s="147">
        <f t="shared" si="0"/>
        <v>5800</v>
      </c>
      <c r="C42" s="401">
        <f>ROUNDUP('Sys 80х1,5'!B40-'Sys 80х1,5'!B40*$J$1,0)</f>
        <v>11588</v>
      </c>
      <c r="D42" s="402"/>
      <c r="E42" s="401">
        <f>ROUNDUP('Sys 80х1,5'!C40-'Sys 80х1,5'!C40*$J$1,0)</f>
        <v>12154</v>
      </c>
      <c r="F42" s="402"/>
      <c r="G42" s="401">
        <f>ROUNDUP('Sys 80х1,5'!D40-'Sys 80х1,5'!D40*$J$1,0)</f>
        <v>12309</v>
      </c>
      <c r="H42" s="402"/>
      <c r="I42" s="401">
        <f>ROUNDUP('Sys 80х1,5'!E40-'Sys 80х1,5'!E40*$J$1,0)</f>
        <v>12466</v>
      </c>
      <c r="J42" s="402"/>
      <c r="K42" s="149">
        <v>2</v>
      </c>
      <c r="L42" s="149">
        <v>5</v>
      </c>
      <c r="M42" s="149">
        <v>4</v>
      </c>
      <c r="N42" s="149">
        <v>9</v>
      </c>
      <c r="O42" s="149">
        <v>16</v>
      </c>
      <c r="P42" s="150">
        <v>2</v>
      </c>
    </row>
    <row r="43" spans="2:16" ht="21" customHeight="1" x14ac:dyDescent="0.2">
      <c r="B43" s="147">
        <f t="shared" si="0"/>
        <v>5900</v>
      </c>
      <c r="C43" s="401">
        <f>ROUNDUP('Sys 80х1,5'!B41-'Sys 80х1,5'!B41*$J$1,0)</f>
        <v>11721</v>
      </c>
      <c r="D43" s="402"/>
      <c r="E43" s="401">
        <f>ROUNDUP('Sys 80х1,5'!C41-'Sys 80х1,5'!C41*$J$1,0)</f>
        <v>12286</v>
      </c>
      <c r="F43" s="402"/>
      <c r="G43" s="401">
        <f>ROUNDUP('Sys 80х1,5'!D41-'Sys 80х1,5'!D41*$J$1,0)</f>
        <v>12441</v>
      </c>
      <c r="H43" s="402"/>
      <c r="I43" s="401">
        <f>ROUNDUP('Sys 80х1,5'!E41-'Sys 80х1,5'!E41*$J$1,0)</f>
        <v>12599</v>
      </c>
      <c r="J43" s="402"/>
      <c r="K43" s="149">
        <v>2</v>
      </c>
      <c r="L43" s="149">
        <v>5</v>
      </c>
      <c r="M43" s="149">
        <v>4</v>
      </c>
      <c r="N43" s="149">
        <v>9</v>
      </c>
      <c r="O43" s="149">
        <v>16</v>
      </c>
      <c r="P43" s="150">
        <v>2</v>
      </c>
    </row>
    <row r="44" spans="2:16" ht="21" customHeight="1" thickBot="1" x14ac:dyDescent="0.25">
      <c r="B44" s="148">
        <f t="shared" si="0"/>
        <v>6000</v>
      </c>
      <c r="C44" s="403">
        <f>ROUNDUP('Sys 80х1,5'!B42-'Sys 80х1,5'!B42*$J$1,0)</f>
        <v>11851</v>
      </c>
      <c r="D44" s="404"/>
      <c r="E44" s="403">
        <f>ROUNDUP('Sys 80х1,5'!C42-'Sys 80х1,5'!C42*$J$1,0)</f>
        <v>12414</v>
      </c>
      <c r="F44" s="404"/>
      <c r="G44" s="403">
        <f>ROUNDUP('Sys 80х1,5'!D42-'Sys 80х1,5'!D42*$J$1,0)</f>
        <v>12570</v>
      </c>
      <c r="H44" s="404"/>
      <c r="I44" s="403">
        <f>ROUNDUP('Sys 80х1,5'!E42-'Sys 80х1,5'!E42*$J$1,0)</f>
        <v>12726</v>
      </c>
      <c r="J44" s="404"/>
      <c r="K44" s="151">
        <v>2</v>
      </c>
      <c r="L44" s="151">
        <v>5</v>
      </c>
      <c r="M44" s="151">
        <v>4</v>
      </c>
      <c r="N44" s="151">
        <v>9</v>
      </c>
      <c r="O44" s="151">
        <v>16</v>
      </c>
      <c r="P44" s="152">
        <v>2</v>
      </c>
    </row>
  </sheetData>
  <mergeCells count="175"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5:H5"/>
    <mergeCell ref="G6:H6"/>
    <mergeCell ref="G7:H7"/>
    <mergeCell ref="G8:H8"/>
    <mergeCell ref="G9:H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3:D3"/>
    <mergeCell ref="E3:F3"/>
    <mergeCell ref="G3:H3"/>
    <mergeCell ref="I3:J3"/>
    <mergeCell ref="C4:D4"/>
    <mergeCell ref="E4:F4"/>
    <mergeCell ref="G4:H4"/>
    <mergeCell ref="I4:J4"/>
    <mergeCell ref="K1:P1"/>
    <mergeCell ref="B1:I1"/>
    <mergeCell ref="I2:J2"/>
    <mergeCell ref="C2:D2"/>
    <mergeCell ref="E2:F2"/>
    <mergeCell ref="G2:H2"/>
    <mergeCell ref="K2:P2"/>
  </mergeCells>
  <pageMargins left="0.75" right="0.28000000000000003" top="0.47" bottom="0.47" header="0.51" footer="0.51"/>
  <pageSetup paperSize="9" orientation="portrait" verticalDpi="0" r:id="rId1"/>
  <headerFooter>
    <oddFooter>&amp;RРАМА П100х1,5 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3"/>
  <sheetViews>
    <sheetView topLeftCell="I1" zoomScale="75" zoomScaleNormal="75" workbookViewId="0">
      <pane ySplit="2" topLeftCell="A3" activePane="bottomLeft" state="frozen"/>
      <selection pane="bottomLeft" activeCell="AR3" sqref="AR3:AR103"/>
    </sheetView>
  </sheetViews>
  <sheetFormatPr defaultRowHeight="12.75" x14ac:dyDescent="0.2"/>
  <cols>
    <col min="1" max="1" width="9.710937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3.7109375" style="8" customWidth="1"/>
    <col min="10" max="10" width="6.5703125" style="8" customWidth="1"/>
    <col min="11" max="11" width="13.7109375" style="8" customWidth="1"/>
    <col min="12" max="12" width="4" customWidth="1"/>
    <col min="13" max="13" width="9.14062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9" style="8" customWidth="1"/>
    <col min="21" max="21" width="13.85546875" style="8" customWidth="1"/>
    <col min="22" max="22" width="6.5703125" style="8" customWidth="1"/>
    <col min="23" max="23" width="14" style="8" customWidth="1"/>
    <col min="24" max="24" width="3.85546875" customWidth="1"/>
    <col min="25" max="25" width="10.140625" customWidth="1"/>
    <col min="26" max="26" width="8.5703125" hidden="1" customWidth="1"/>
    <col min="27" max="27" width="11.85546875" hidden="1" customWidth="1"/>
    <col min="28" max="29" width="10.7109375" hidden="1" customWidth="1"/>
    <col min="30" max="31" width="9.28515625" hidden="1" customWidth="1"/>
    <col min="32" max="32" width="11" style="8" customWidth="1"/>
    <col min="33" max="33" width="14.85546875" style="8" customWidth="1"/>
    <col min="34" max="34" width="6.5703125" style="8" customWidth="1"/>
    <col min="35" max="35" width="14.5703125" style="8" customWidth="1"/>
    <col min="36" max="36" width="4.85546875" customWidth="1"/>
    <col min="37" max="37" width="10.5703125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3.7109375" style="8" customWidth="1"/>
    <col min="46" max="46" width="6.5703125" style="8" customWidth="1"/>
    <col min="47" max="47" width="14.5703125" style="8" customWidth="1"/>
  </cols>
  <sheetData>
    <row r="1" spans="1:47" ht="49.5" customHeight="1" x14ac:dyDescent="0.2">
      <c r="A1" s="407" t="s">
        <v>115</v>
      </c>
      <c r="B1" s="408"/>
      <c r="C1" s="408"/>
      <c r="D1" s="408"/>
      <c r="E1" s="408"/>
      <c r="F1" s="408"/>
      <c r="G1" s="408"/>
      <c r="H1" s="408"/>
      <c r="I1" s="409"/>
      <c r="J1" s="405" t="s">
        <v>23</v>
      </c>
      <c r="K1" s="406"/>
      <c r="M1" s="407" t="s">
        <v>116</v>
      </c>
      <c r="N1" s="408"/>
      <c r="O1" s="408"/>
      <c r="P1" s="408"/>
      <c r="Q1" s="408"/>
      <c r="R1" s="408"/>
      <c r="S1" s="408"/>
      <c r="T1" s="408"/>
      <c r="U1" s="409"/>
      <c r="V1" s="405" t="s">
        <v>23</v>
      </c>
      <c r="W1" s="406"/>
      <c r="Y1" s="407" t="s">
        <v>117</v>
      </c>
      <c r="Z1" s="408"/>
      <c r="AA1" s="408"/>
      <c r="AB1" s="408"/>
      <c r="AC1" s="408"/>
      <c r="AD1" s="408"/>
      <c r="AE1" s="408"/>
      <c r="AF1" s="408"/>
      <c r="AG1" s="409"/>
      <c r="AH1" s="405" t="s">
        <v>23</v>
      </c>
      <c r="AI1" s="406"/>
      <c r="AK1" s="407" t="s">
        <v>118</v>
      </c>
      <c r="AL1" s="408"/>
      <c r="AM1" s="408"/>
      <c r="AN1" s="408"/>
      <c r="AO1" s="408"/>
      <c r="AP1" s="408"/>
      <c r="AQ1" s="408"/>
      <c r="AR1" s="408"/>
      <c r="AS1" s="409"/>
      <c r="AT1" s="405" t="s">
        <v>23</v>
      </c>
      <c r="AU1" s="406"/>
    </row>
    <row r="2" spans="1:47" ht="43.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4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4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4" t="s">
        <v>32</v>
      </c>
      <c r="AH2" s="45">
        <v>0</v>
      </c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4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30.630000000000003</v>
      </c>
      <c r="I3" s="49">
        <v>3113</v>
      </c>
      <c r="J3" s="48">
        <f>J2</f>
        <v>0</v>
      </c>
      <c r="K3" s="47">
        <f>ROUNDUP(I3-I3*J3,0)</f>
        <v>3113</v>
      </c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32.200000000000003</v>
      </c>
      <c r="U3" s="49">
        <v>3261</v>
      </c>
      <c r="V3" s="48">
        <f>V2</f>
        <v>0</v>
      </c>
      <c r="W3" s="47">
        <f>ROUNDUP(U3-U3*V3,0)</f>
        <v>3261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32.42</v>
      </c>
      <c r="AG3" s="49">
        <v>3283</v>
      </c>
      <c r="AH3" s="48">
        <f>AH2</f>
        <v>0</v>
      </c>
      <c r="AI3" s="47">
        <f>ROUNDUP(AG3-AG3*AH3,0)</f>
        <v>3283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32.64</v>
      </c>
      <c r="AS3" s="49">
        <v>3305</v>
      </c>
      <c r="AT3" s="48">
        <f>AT2</f>
        <v>0</v>
      </c>
      <c r="AU3" s="47">
        <f>ROUNDUP(AS3-AS3*AT3,0)</f>
        <v>3305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31.83</v>
      </c>
      <c r="I4" s="49">
        <v>3227</v>
      </c>
      <c r="J4" s="48">
        <f t="shared" ref="J4:J67" si="0">J3</f>
        <v>0</v>
      </c>
      <c r="K4" s="47">
        <f t="shared" ref="K4:K67" si="1">ROUNDUP(I4-I4*J4,0)</f>
        <v>3227</v>
      </c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33.4</v>
      </c>
      <c r="U4" s="49">
        <v>3375</v>
      </c>
      <c r="V4" s="48">
        <f t="shared" ref="V4:V67" si="2">V3</f>
        <v>0</v>
      </c>
      <c r="W4" s="47">
        <f t="shared" ref="W4:W67" si="3">ROUNDUP(U4-U4*V4,0)</f>
        <v>3375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33.619999999999997</v>
      </c>
      <c r="AG4" s="49">
        <v>3397</v>
      </c>
      <c r="AH4" s="48">
        <f t="shared" ref="AH4:AH67" si="4">AH3</f>
        <v>0</v>
      </c>
      <c r="AI4" s="47">
        <f t="shared" ref="AI4:AI67" si="5">ROUNDUP(AG4-AG4*AH4,0)</f>
        <v>3397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33.839999999999996</v>
      </c>
      <c r="AS4" s="49">
        <v>3419</v>
      </c>
      <c r="AT4" s="48">
        <f t="shared" ref="AT4:AT67" si="6">AT3</f>
        <v>0</v>
      </c>
      <c r="AU4" s="47">
        <f t="shared" ref="AU4:AU67" si="7">ROUNDUP(AS4-AS4*AT4,0)</f>
        <v>3419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33.869999999999997</v>
      </c>
      <c r="I5" s="49">
        <v>3482</v>
      </c>
      <c r="J5" s="48">
        <f t="shared" si="0"/>
        <v>0</v>
      </c>
      <c r="K5" s="47">
        <f t="shared" si="1"/>
        <v>3482</v>
      </c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35.619999999999997</v>
      </c>
      <c r="U5" s="49">
        <v>3647</v>
      </c>
      <c r="V5" s="48">
        <f t="shared" si="2"/>
        <v>0</v>
      </c>
      <c r="W5" s="47">
        <f t="shared" si="3"/>
        <v>3647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35.89</v>
      </c>
      <c r="AG5" s="49">
        <v>3674</v>
      </c>
      <c r="AH5" s="48">
        <f t="shared" si="4"/>
        <v>0</v>
      </c>
      <c r="AI5" s="47">
        <f t="shared" si="5"/>
        <v>3674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36.160000000000004</v>
      </c>
      <c r="AS5" s="49">
        <v>3701</v>
      </c>
      <c r="AT5" s="48">
        <f t="shared" si="6"/>
        <v>0</v>
      </c>
      <c r="AU5" s="47">
        <f t="shared" si="7"/>
        <v>3701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35.069999999999993</v>
      </c>
      <c r="I6" s="49">
        <v>3596</v>
      </c>
      <c r="J6" s="48">
        <f t="shared" si="0"/>
        <v>0</v>
      </c>
      <c r="K6" s="47">
        <f t="shared" si="1"/>
        <v>3596</v>
      </c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36.82</v>
      </c>
      <c r="U6" s="49">
        <v>3761</v>
      </c>
      <c r="V6" s="48">
        <f t="shared" si="2"/>
        <v>0</v>
      </c>
      <c r="W6" s="47">
        <f t="shared" si="3"/>
        <v>3761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37.090000000000003</v>
      </c>
      <c r="AG6" s="49">
        <v>3788</v>
      </c>
      <c r="AH6" s="48">
        <f t="shared" si="4"/>
        <v>0</v>
      </c>
      <c r="AI6" s="47">
        <f t="shared" si="5"/>
        <v>3788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37.36</v>
      </c>
      <c r="AS6" s="49">
        <v>3815</v>
      </c>
      <c r="AT6" s="48">
        <f t="shared" si="6"/>
        <v>0</v>
      </c>
      <c r="AU6" s="47">
        <f t="shared" si="7"/>
        <v>3815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36.289999999999992</v>
      </c>
      <c r="I7" s="49">
        <v>3712</v>
      </c>
      <c r="J7" s="48">
        <f t="shared" si="0"/>
        <v>0</v>
      </c>
      <c r="K7" s="47">
        <f t="shared" si="1"/>
        <v>3712</v>
      </c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38.04</v>
      </c>
      <c r="U7" s="49">
        <v>3877</v>
      </c>
      <c r="V7" s="48">
        <f t="shared" si="2"/>
        <v>0</v>
      </c>
      <c r="W7" s="47">
        <f t="shared" si="3"/>
        <v>3877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38.31</v>
      </c>
      <c r="AG7" s="49">
        <v>3904</v>
      </c>
      <c r="AH7" s="48">
        <f t="shared" si="4"/>
        <v>0</v>
      </c>
      <c r="AI7" s="47">
        <f t="shared" si="5"/>
        <v>3904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38.58</v>
      </c>
      <c r="AS7" s="49">
        <v>3931</v>
      </c>
      <c r="AT7" s="48">
        <f t="shared" si="6"/>
        <v>0</v>
      </c>
      <c r="AU7" s="47">
        <f t="shared" si="7"/>
        <v>3931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37.489999999999995</v>
      </c>
      <c r="I8" s="49">
        <v>3826</v>
      </c>
      <c r="J8" s="48">
        <f t="shared" si="0"/>
        <v>0</v>
      </c>
      <c r="K8" s="47">
        <f t="shared" si="1"/>
        <v>3826</v>
      </c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39.239999999999995</v>
      </c>
      <c r="U8" s="49">
        <v>3991</v>
      </c>
      <c r="V8" s="48">
        <f t="shared" si="2"/>
        <v>0</v>
      </c>
      <c r="W8" s="47">
        <f t="shared" si="3"/>
        <v>3991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39.51</v>
      </c>
      <c r="AG8" s="49">
        <v>4018</v>
      </c>
      <c r="AH8" s="48">
        <f t="shared" si="4"/>
        <v>0</v>
      </c>
      <c r="AI8" s="47">
        <f t="shared" si="5"/>
        <v>4018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39.78</v>
      </c>
      <c r="AS8" s="49">
        <v>4045</v>
      </c>
      <c r="AT8" s="48">
        <f t="shared" si="6"/>
        <v>0</v>
      </c>
      <c r="AU8" s="47">
        <f t="shared" si="7"/>
        <v>4045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38.830000000000005</v>
      </c>
      <c r="I9" s="49">
        <v>3905</v>
      </c>
      <c r="J9" s="48">
        <f t="shared" si="0"/>
        <v>0</v>
      </c>
      <c r="K9" s="47">
        <f t="shared" si="1"/>
        <v>3905</v>
      </c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40.550000000000004</v>
      </c>
      <c r="U9" s="49">
        <v>4067</v>
      </c>
      <c r="V9" s="48">
        <f t="shared" si="2"/>
        <v>0</v>
      </c>
      <c r="W9" s="47">
        <f t="shared" si="3"/>
        <v>4067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40.81</v>
      </c>
      <c r="AG9" s="49">
        <v>4093</v>
      </c>
      <c r="AH9" s="48">
        <f t="shared" si="4"/>
        <v>0</v>
      </c>
      <c r="AI9" s="47">
        <f t="shared" si="5"/>
        <v>4093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41.07</v>
      </c>
      <c r="AS9" s="49">
        <v>4119</v>
      </c>
      <c r="AT9" s="48">
        <f t="shared" si="6"/>
        <v>0</v>
      </c>
      <c r="AU9" s="47">
        <f t="shared" si="7"/>
        <v>4119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40.03</v>
      </c>
      <c r="I10" s="49">
        <v>4019</v>
      </c>
      <c r="J10" s="48">
        <f t="shared" si="0"/>
        <v>0</v>
      </c>
      <c r="K10" s="47">
        <f t="shared" si="1"/>
        <v>4019</v>
      </c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41.750000000000007</v>
      </c>
      <c r="U10" s="49">
        <v>4181</v>
      </c>
      <c r="V10" s="48">
        <f t="shared" si="2"/>
        <v>0</v>
      </c>
      <c r="W10" s="47">
        <f t="shared" si="3"/>
        <v>4181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42.010000000000005</v>
      </c>
      <c r="AG10" s="49">
        <v>4207</v>
      </c>
      <c r="AH10" s="48">
        <f t="shared" si="4"/>
        <v>0</v>
      </c>
      <c r="AI10" s="47">
        <f t="shared" si="5"/>
        <v>4207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42.27</v>
      </c>
      <c r="AS10" s="49">
        <v>4233</v>
      </c>
      <c r="AT10" s="48">
        <f t="shared" si="6"/>
        <v>0</v>
      </c>
      <c r="AU10" s="47">
        <f t="shared" si="7"/>
        <v>4233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42.07</v>
      </c>
      <c r="I11" s="49">
        <v>4274</v>
      </c>
      <c r="J11" s="48">
        <f t="shared" si="0"/>
        <v>0</v>
      </c>
      <c r="K11" s="47">
        <f t="shared" si="1"/>
        <v>4274</v>
      </c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43.97</v>
      </c>
      <c r="U11" s="49">
        <v>4453</v>
      </c>
      <c r="V11" s="48">
        <f t="shared" si="2"/>
        <v>0</v>
      </c>
      <c r="W11" s="47">
        <f t="shared" si="3"/>
        <v>4453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44.28</v>
      </c>
      <c r="AG11" s="49">
        <v>4484</v>
      </c>
      <c r="AH11" s="48">
        <f t="shared" si="4"/>
        <v>0</v>
      </c>
      <c r="AI11" s="47">
        <f t="shared" si="5"/>
        <v>4484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44.59</v>
      </c>
      <c r="AS11" s="49">
        <v>4515</v>
      </c>
      <c r="AT11" s="48">
        <f t="shared" si="6"/>
        <v>0</v>
      </c>
      <c r="AU11" s="47">
        <f t="shared" si="7"/>
        <v>4515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43.27</v>
      </c>
      <c r="I12" s="49">
        <v>4388</v>
      </c>
      <c r="J12" s="48">
        <f t="shared" si="0"/>
        <v>0</v>
      </c>
      <c r="K12" s="47">
        <f t="shared" si="1"/>
        <v>4388</v>
      </c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45.17</v>
      </c>
      <c r="U12" s="49">
        <v>4567</v>
      </c>
      <c r="V12" s="48">
        <f t="shared" si="2"/>
        <v>0</v>
      </c>
      <c r="W12" s="47">
        <f t="shared" si="3"/>
        <v>4567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45.480000000000004</v>
      </c>
      <c r="AG12" s="49">
        <v>4598</v>
      </c>
      <c r="AH12" s="48">
        <f t="shared" si="4"/>
        <v>0</v>
      </c>
      <c r="AI12" s="47">
        <f t="shared" si="5"/>
        <v>4598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45.790000000000006</v>
      </c>
      <c r="AS12" s="49">
        <v>4629</v>
      </c>
      <c r="AT12" s="48">
        <f t="shared" si="6"/>
        <v>0</v>
      </c>
      <c r="AU12" s="47">
        <f t="shared" si="7"/>
        <v>4629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44.49</v>
      </c>
      <c r="I13" s="49">
        <v>4504</v>
      </c>
      <c r="J13" s="48">
        <f t="shared" si="0"/>
        <v>0</v>
      </c>
      <c r="K13" s="47">
        <f t="shared" si="1"/>
        <v>4504</v>
      </c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46.39</v>
      </c>
      <c r="U13" s="49">
        <v>4683</v>
      </c>
      <c r="V13" s="48">
        <f t="shared" si="2"/>
        <v>0</v>
      </c>
      <c r="W13" s="47">
        <f t="shared" si="3"/>
        <v>4683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46.7</v>
      </c>
      <c r="AG13" s="49">
        <v>4714</v>
      </c>
      <c r="AH13" s="48">
        <f t="shared" si="4"/>
        <v>0</v>
      </c>
      <c r="AI13" s="47">
        <f t="shared" si="5"/>
        <v>4714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47.010000000000005</v>
      </c>
      <c r="AS13" s="49">
        <v>4745</v>
      </c>
      <c r="AT13" s="48">
        <f t="shared" si="6"/>
        <v>0</v>
      </c>
      <c r="AU13" s="47">
        <f t="shared" si="7"/>
        <v>4745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45.69</v>
      </c>
      <c r="I14" s="49">
        <v>4618</v>
      </c>
      <c r="J14" s="48">
        <f t="shared" si="0"/>
        <v>0</v>
      </c>
      <c r="K14" s="47">
        <f t="shared" si="1"/>
        <v>4618</v>
      </c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47.59</v>
      </c>
      <c r="U14" s="49">
        <v>4797</v>
      </c>
      <c r="V14" s="48">
        <f t="shared" si="2"/>
        <v>0</v>
      </c>
      <c r="W14" s="47">
        <f t="shared" si="3"/>
        <v>4797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47.9</v>
      </c>
      <c r="AG14" s="49">
        <v>4828</v>
      </c>
      <c r="AH14" s="48">
        <f t="shared" si="4"/>
        <v>0</v>
      </c>
      <c r="AI14" s="47">
        <f t="shared" si="5"/>
        <v>4828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48.210000000000008</v>
      </c>
      <c r="AS14" s="49">
        <v>4859</v>
      </c>
      <c r="AT14" s="48">
        <f t="shared" si="6"/>
        <v>0</v>
      </c>
      <c r="AU14" s="47">
        <f t="shared" si="7"/>
        <v>4859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47.01</v>
      </c>
      <c r="I15" s="49">
        <v>4695</v>
      </c>
      <c r="J15" s="48">
        <f t="shared" si="0"/>
        <v>0</v>
      </c>
      <c r="K15" s="47">
        <f t="shared" si="1"/>
        <v>4695</v>
      </c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48.88</v>
      </c>
      <c r="U15" s="49">
        <v>4871</v>
      </c>
      <c r="V15" s="48">
        <f t="shared" si="2"/>
        <v>0</v>
      </c>
      <c r="W15" s="47">
        <f t="shared" si="3"/>
        <v>4871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49.18</v>
      </c>
      <c r="AG15" s="49">
        <v>4901</v>
      </c>
      <c r="AH15" s="48">
        <f t="shared" si="4"/>
        <v>0</v>
      </c>
      <c r="AI15" s="47">
        <f t="shared" si="5"/>
        <v>4901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49.480000000000004</v>
      </c>
      <c r="AS15" s="49">
        <v>4931</v>
      </c>
      <c r="AT15" s="48">
        <f t="shared" si="6"/>
        <v>0</v>
      </c>
      <c r="AU15" s="47">
        <f t="shared" si="7"/>
        <v>4931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48.23</v>
      </c>
      <c r="I16" s="49">
        <v>4811</v>
      </c>
      <c r="J16" s="48">
        <f t="shared" si="0"/>
        <v>0</v>
      </c>
      <c r="K16" s="47">
        <f t="shared" si="1"/>
        <v>4811</v>
      </c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50.1</v>
      </c>
      <c r="U16" s="49">
        <v>4987</v>
      </c>
      <c r="V16" s="48">
        <f t="shared" si="2"/>
        <v>0</v>
      </c>
      <c r="W16" s="47">
        <f t="shared" si="3"/>
        <v>4987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50.4</v>
      </c>
      <c r="AG16" s="49">
        <v>5017</v>
      </c>
      <c r="AH16" s="48">
        <f t="shared" si="4"/>
        <v>0</v>
      </c>
      <c r="AI16" s="47">
        <f t="shared" si="5"/>
        <v>5017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50.7</v>
      </c>
      <c r="AS16" s="49">
        <v>5047</v>
      </c>
      <c r="AT16" s="48">
        <f t="shared" si="6"/>
        <v>0</v>
      </c>
      <c r="AU16" s="47">
        <f t="shared" si="7"/>
        <v>5047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50.25</v>
      </c>
      <c r="I17" s="49">
        <v>5064</v>
      </c>
      <c r="J17" s="48">
        <f t="shared" si="0"/>
        <v>0</v>
      </c>
      <c r="K17" s="47">
        <f t="shared" si="1"/>
        <v>5064</v>
      </c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52.300000000000004</v>
      </c>
      <c r="U17" s="49">
        <v>5257</v>
      </c>
      <c r="V17" s="48">
        <f t="shared" si="2"/>
        <v>0</v>
      </c>
      <c r="W17" s="47">
        <f t="shared" si="3"/>
        <v>5257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52.65</v>
      </c>
      <c r="AG17" s="49">
        <v>5292</v>
      </c>
      <c r="AH17" s="48">
        <f t="shared" si="4"/>
        <v>0</v>
      </c>
      <c r="AI17" s="47">
        <f t="shared" si="5"/>
        <v>5292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53.000000000000007</v>
      </c>
      <c r="AS17" s="49">
        <v>5327</v>
      </c>
      <c r="AT17" s="48">
        <f t="shared" si="6"/>
        <v>0</v>
      </c>
      <c r="AU17" s="47">
        <f t="shared" si="7"/>
        <v>5327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51.47</v>
      </c>
      <c r="I18" s="49">
        <v>5180</v>
      </c>
      <c r="J18" s="48">
        <f t="shared" si="0"/>
        <v>0</v>
      </c>
      <c r="K18" s="47">
        <f t="shared" si="1"/>
        <v>5180</v>
      </c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53.52</v>
      </c>
      <c r="U18" s="49">
        <v>5373</v>
      </c>
      <c r="V18" s="48">
        <f t="shared" si="2"/>
        <v>0</v>
      </c>
      <c r="W18" s="47">
        <f t="shared" si="3"/>
        <v>5373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53.87</v>
      </c>
      <c r="AG18" s="49">
        <v>5408</v>
      </c>
      <c r="AH18" s="48">
        <f t="shared" si="4"/>
        <v>0</v>
      </c>
      <c r="AI18" s="47">
        <f t="shared" si="5"/>
        <v>5408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54.220000000000006</v>
      </c>
      <c r="AS18" s="49">
        <v>5443</v>
      </c>
      <c r="AT18" s="48">
        <f t="shared" si="6"/>
        <v>0</v>
      </c>
      <c r="AU18" s="47">
        <f t="shared" si="7"/>
        <v>5443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52.67</v>
      </c>
      <c r="I19" s="49">
        <v>5294</v>
      </c>
      <c r="J19" s="48">
        <f t="shared" si="0"/>
        <v>0</v>
      </c>
      <c r="K19" s="47">
        <f t="shared" si="1"/>
        <v>5294</v>
      </c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54.720000000000006</v>
      </c>
      <c r="U19" s="49">
        <v>5487</v>
      </c>
      <c r="V19" s="48">
        <f t="shared" si="2"/>
        <v>0</v>
      </c>
      <c r="W19" s="47">
        <f t="shared" si="3"/>
        <v>5487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55.07</v>
      </c>
      <c r="AG19" s="49">
        <v>5522</v>
      </c>
      <c r="AH19" s="48">
        <f t="shared" si="4"/>
        <v>0</v>
      </c>
      <c r="AI19" s="47">
        <f t="shared" si="5"/>
        <v>5522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55.420000000000009</v>
      </c>
      <c r="AS19" s="49">
        <v>5557</v>
      </c>
      <c r="AT19" s="48">
        <f t="shared" si="6"/>
        <v>0</v>
      </c>
      <c r="AU19" s="47">
        <f t="shared" si="7"/>
        <v>5557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53.89</v>
      </c>
      <c r="I20" s="49">
        <v>5410</v>
      </c>
      <c r="J20" s="48">
        <f t="shared" si="0"/>
        <v>0</v>
      </c>
      <c r="K20" s="47">
        <f t="shared" si="1"/>
        <v>5410</v>
      </c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55.940000000000005</v>
      </c>
      <c r="U20" s="49">
        <v>5603</v>
      </c>
      <c r="V20" s="48">
        <f t="shared" si="2"/>
        <v>0</v>
      </c>
      <c r="W20" s="47">
        <f t="shared" si="3"/>
        <v>5603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56.29</v>
      </c>
      <c r="AG20" s="49">
        <v>5638</v>
      </c>
      <c r="AH20" s="48">
        <f t="shared" si="4"/>
        <v>0</v>
      </c>
      <c r="AI20" s="47">
        <f t="shared" si="5"/>
        <v>5638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56.640000000000008</v>
      </c>
      <c r="AS20" s="49">
        <v>5673</v>
      </c>
      <c r="AT20" s="48">
        <f t="shared" si="6"/>
        <v>0</v>
      </c>
      <c r="AU20" s="47">
        <f t="shared" si="7"/>
        <v>5673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55.209999999999994</v>
      </c>
      <c r="I21" s="49">
        <v>5487</v>
      </c>
      <c r="J21" s="48">
        <f t="shared" si="0"/>
        <v>0</v>
      </c>
      <c r="K21" s="47">
        <f t="shared" si="1"/>
        <v>5487</v>
      </c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57.230000000000004</v>
      </c>
      <c r="U21" s="49">
        <v>5677</v>
      </c>
      <c r="V21" s="48">
        <f t="shared" si="2"/>
        <v>0</v>
      </c>
      <c r="W21" s="47">
        <f t="shared" si="3"/>
        <v>5677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57.570000000000007</v>
      </c>
      <c r="AG21" s="49">
        <v>5711</v>
      </c>
      <c r="AH21" s="48">
        <f t="shared" si="4"/>
        <v>0</v>
      </c>
      <c r="AI21" s="47">
        <f t="shared" si="5"/>
        <v>5711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57.910000000000004</v>
      </c>
      <c r="AS21" s="49">
        <v>5745</v>
      </c>
      <c r="AT21" s="48">
        <f t="shared" si="6"/>
        <v>0</v>
      </c>
      <c r="AU21" s="47">
        <f t="shared" si="7"/>
        <v>5745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56.429999999999993</v>
      </c>
      <c r="I22" s="49">
        <v>5603</v>
      </c>
      <c r="J22" s="48">
        <f t="shared" si="0"/>
        <v>0</v>
      </c>
      <c r="K22" s="47">
        <f t="shared" si="1"/>
        <v>5603</v>
      </c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58.45</v>
      </c>
      <c r="U22" s="49">
        <v>5793</v>
      </c>
      <c r="V22" s="48">
        <f t="shared" si="2"/>
        <v>0</v>
      </c>
      <c r="W22" s="47">
        <f t="shared" si="3"/>
        <v>5793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58.790000000000006</v>
      </c>
      <c r="AG22" s="49">
        <v>5827</v>
      </c>
      <c r="AH22" s="48">
        <f t="shared" si="4"/>
        <v>0</v>
      </c>
      <c r="AI22" s="47">
        <f t="shared" si="5"/>
        <v>5827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59.13</v>
      </c>
      <c r="AS22" s="49">
        <v>5861</v>
      </c>
      <c r="AT22" s="48">
        <f t="shared" si="6"/>
        <v>0</v>
      </c>
      <c r="AU22" s="47">
        <f t="shared" si="7"/>
        <v>5861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58.449999999999989</v>
      </c>
      <c r="I23" s="49">
        <v>5856</v>
      </c>
      <c r="J23" s="48">
        <f t="shared" si="0"/>
        <v>0</v>
      </c>
      <c r="K23" s="47">
        <f t="shared" si="1"/>
        <v>5856</v>
      </c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60.65</v>
      </c>
      <c r="U23" s="49">
        <v>6063</v>
      </c>
      <c r="V23" s="48">
        <f t="shared" si="2"/>
        <v>0</v>
      </c>
      <c r="W23" s="47">
        <f t="shared" si="3"/>
        <v>6063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61.039999999999992</v>
      </c>
      <c r="AG23" s="49">
        <v>6102</v>
      </c>
      <c r="AH23" s="48">
        <f t="shared" si="4"/>
        <v>0</v>
      </c>
      <c r="AI23" s="47">
        <f t="shared" si="5"/>
        <v>6102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61.43</v>
      </c>
      <c r="AS23" s="49">
        <v>6141</v>
      </c>
      <c r="AT23" s="48">
        <f t="shared" si="6"/>
        <v>0</v>
      </c>
      <c r="AU23" s="47">
        <f t="shared" si="7"/>
        <v>6141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59.649999999999991</v>
      </c>
      <c r="I24" s="49">
        <v>5970</v>
      </c>
      <c r="J24" s="48">
        <f t="shared" si="0"/>
        <v>0</v>
      </c>
      <c r="K24" s="47">
        <f t="shared" si="1"/>
        <v>5970</v>
      </c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61.85</v>
      </c>
      <c r="U24" s="49">
        <v>6177</v>
      </c>
      <c r="V24" s="48">
        <f t="shared" si="2"/>
        <v>0</v>
      </c>
      <c r="W24" s="47">
        <f t="shared" si="3"/>
        <v>6177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62.239999999999995</v>
      </c>
      <c r="AG24" s="49">
        <v>6216</v>
      </c>
      <c r="AH24" s="48">
        <f t="shared" si="4"/>
        <v>0</v>
      </c>
      <c r="AI24" s="47">
        <f t="shared" si="5"/>
        <v>6216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62.63</v>
      </c>
      <c r="AS24" s="49">
        <v>6255</v>
      </c>
      <c r="AT24" s="48">
        <f t="shared" si="6"/>
        <v>0</v>
      </c>
      <c r="AU24" s="47">
        <f t="shared" si="7"/>
        <v>6255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60.86999999999999</v>
      </c>
      <c r="I25" s="49">
        <v>6086</v>
      </c>
      <c r="J25" s="48">
        <f t="shared" si="0"/>
        <v>0</v>
      </c>
      <c r="K25" s="47">
        <f t="shared" si="1"/>
        <v>6086</v>
      </c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63.07</v>
      </c>
      <c r="U25" s="49">
        <v>6293</v>
      </c>
      <c r="V25" s="48">
        <f t="shared" si="2"/>
        <v>0</v>
      </c>
      <c r="W25" s="47">
        <f t="shared" si="3"/>
        <v>6293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63.459999999999994</v>
      </c>
      <c r="AG25" s="49">
        <v>6332</v>
      </c>
      <c r="AH25" s="48">
        <f t="shared" si="4"/>
        <v>0</v>
      </c>
      <c r="AI25" s="47">
        <f t="shared" si="5"/>
        <v>6332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63.85</v>
      </c>
      <c r="AS25" s="49">
        <v>6371</v>
      </c>
      <c r="AT25" s="48">
        <f t="shared" si="6"/>
        <v>0</v>
      </c>
      <c r="AU25" s="47">
        <f t="shared" si="7"/>
        <v>6371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62.069999999999993</v>
      </c>
      <c r="I26" s="49">
        <v>6200</v>
      </c>
      <c r="J26" s="48">
        <f t="shared" si="0"/>
        <v>0</v>
      </c>
      <c r="K26" s="47">
        <f t="shared" si="1"/>
        <v>6200</v>
      </c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64.27</v>
      </c>
      <c r="U26" s="49">
        <v>6407</v>
      </c>
      <c r="V26" s="48">
        <f t="shared" si="2"/>
        <v>0</v>
      </c>
      <c r="W26" s="47">
        <f t="shared" si="3"/>
        <v>6407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64.66</v>
      </c>
      <c r="AG26" s="49">
        <v>6446</v>
      </c>
      <c r="AH26" s="48">
        <f t="shared" si="4"/>
        <v>0</v>
      </c>
      <c r="AI26" s="47">
        <f t="shared" si="5"/>
        <v>6446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65.05</v>
      </c>
      <c r="AS26" s="49">
        <v>6485</v>
      </c>
      <c r="AT26" s="48">
        <f t="shared" si="6"/>
        <v>0</v>
      </c>
      <c r="AU26" s="47">
        <f t="shared" si="7"/>
        <v>6485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63.41</v>
      </c>
      <c r="I27" s="49">
        <v>6277</v>
      </c>
      <c r="J27" s="48">
        <f t="shared" si="0"/>
        <v>0</v>
      </c>
      <c r="K27" s="47">
        <f t="shared" si="1"/>
        <v>6277</v>
      </c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65.58</v>
      </c>
      <c r="U27" s="49">
        <v>6481</v>
      </c>
      <c r="V27" s="48">
        <f t="shared" si="2"/>
        <v>0</v>
      </c>
      <c r="W27" s="47">
        <f t="shared" si="3"/>
        <v>6481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65.960000000000008</v>
      </c>
      <c r="AG27" s="49">
        <v>6519</v>
      </c>
      <c r="AH27" s="48">
        <f t="shared" si="4"/>
        <v>0</v>
      </c>
      <c r="AI27" s="47">
        <f t="shared" si="5"/>
        <v>6519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66.34</v>
      </c>
      <c r="AS27" s="49">
        <v>6557</v>
      </c>
      <c r="AT27" s="48">
        <f t="shared" si="6"/>
        <v>0</v>
      </c>
      <c r="AU27" s="47">
        <f t="shared" si="7"/>
        <v>6557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66.070000000000007</v>
      </c>
      <c r="I28" s="49">
        <v>6555</v>
      </c>
      <c r="J28" s="48">
        <f t="shared" si="0"/>
        <v>0</v>
      </c>
      <c r="K28" s="47">
        <f t="shared" si="1"/>
        <v>6555</v>
      </c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68.599999999999994</v>
      </c>
      <c r="U28" s="49">
        <v>6793</v>
      </c>
      <c r="V28" s="48">
        <f t="shared" si="2"/>
        <v>0</v>
      </c>
      <c r="W28" s="47">
        <f t="shared" si="3"/>
        <v>6793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69.08</v>
      </c>
      <c r="AG28" s="49">
        <v>6841</v>
      </c>
      <c r="AH28" s="48">
        <f t="shared" si="4"/>
        <v>0</v>
      </c>
      <c r="AI28" s="47">
        <f t="shared" si="5"/>
        <v>6841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69.559999999999988</v>
      </c>
      <c r="AS28" s="49">
        <v>6889</v>
      </c>
      <c r="AT28" s="48">
        <f t="shared" si="6"/>
        <v>0</v>
      </c>
      <c r="AU28" s="47">
        <f t="shared" si="7"/>
        <v>6889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68.11</v>
      </c>
      <c r="I29" s="49">
        <v>6810</v>
      </c>
      <c r="J29" s="48">
        <f t="shared" si="0"/>
        <v>0</v>
      </c>
      <c r="K29" s="47">
        <f t="shared" si="1"/>
        <v>6810</v>
      </c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70.819999999999993</v>
      </c>
      <c r="U29" s="49">
        <v>7065</v>
      </c>
      <c r="V29" s="48">
        <f t="shared" si="2"/>
        <v>0</v>
      </c>
      <c r="W29" s="47">
        <f t="shared" si="3"/>
        <v>7065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71.349999999999994</v>
      </c>
      <c r="AG29" s="49">
        <v>7118</v>
      </c>
      <c r="AH29" s="48">
        <f t="shared" si="4"/>
        <v>0</v>
      </c>
      <c r="AI29" s="47">
        <f t="shared" si="5"/>
        <v>7118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71.88</v>
      </c>
      <c r="AS29" s="49">
        <v>7171</v>
      </c>
      <c r="AT29" s="48">
        <f t="shared" si="6"/>
        <v>0</v>
      </c>
      <c r="AU29" s="47">
        <f t="shared" si="7"/>
        <v>7171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69.31</v>
      </c>
      <c r="I30" s="49">
        <v>6924</v>
      </c>
      <c r="J30" s="48">
        <f t="shared" si="0"/>
        <v>0</v>
      </c>
      <c r="K30" s="47">
        <f t="shared" si="1"/>
        <v>6924</v>
      </c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72.02</v>
      </c>
      <c r="U30" s="49">
        <v>7179</v>
      </c>
      <c r="V30" s="48">
        <f t="shared" si="2"/>
        <v>0</v>
      </c>
      <c r="W30" s="47">
        <f t="shared" si="3"/>
        <v>7179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72.55</v>
      </c>
      <c r="AG30" s="49">
        <v>7232</v>
      </c>
      <c r="AH30" s="48">
        <f t="shared" si="4"/>
        <v>0</v>
      </c>
      <c r="AI30" s="47">
        <f t="shared" si="5"/>
        <v>7232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73.08</v>
      </c>
      <c r="AS30" s="49">
        <v>7285</v>
      </c>
      <c r="AT30" s="48">
        <f t="shared" si="6"/>
        <v>0</v>
      </c>
      <c r="AU30" s="47">
        <f t="shared" si="7"/>
        <v>7285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70.53</v>
      </c>
      <c r="I31" s="49">
        <v>7040</v>
      </c>
      <c r="J31" s="48">
        <f t="shared" si="0"/>
        <v>0</v>
      </c>
      <c r="K31" s="47">
        <f t="shared" si="1"/>
        <v>7040</v>
      </c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73.239999999999995</v>
      </c>
      <c r="U31" s="49">
        <v>7295</v>
      </c>
      <c r="V31" s="48">
        <f t="shared" si="2"/>
        <v>0</v>
      </c>
      <c r="W31" s="47">
        <f t="shared" si="3"/>
        <v>7295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73.77</v>
      </c>
      <c r="AG31" s="49">
        <v>7348</v>
      </c>
      <c r="AH31" s="48">
        <f t="shared" si="4"/>
        <v>0</v>
      </c>
      <c r="AI31" s="47">
        <f t="shared" si="5"/>
        <v>7348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74.3</v>
      </c>
      <c r="AS31" s="49">
        <v>7401</v>
      </c>
      <c r="AT31" s="48">
        <f t="shared" si="6"/>
        <v>0</v>
      </c>
      <c r="AU31" s="47">
        <f t="shared" si="7"/>
        <v>7401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71.73</v>
      </c>
      <c r="I32" s="49">
        <v>7154</v>
      </c>
      <c r="J32" s="48">
        <f t="shared" si="0"/>
        <v>0</v>
      </c>
      <c r="K32" s="47">
        <f t="shared" si="1"/>
        <v>7154</v>
      </c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74.44</v>
      </c>
      <c r="U32" s="49">
        <v>7409</v>
      </c>
      <c r="V32" s="48">
        <f t="shared" si="2"/>
        <v>0</v>
      </c>
      <c r="W32" s="47">
        <f t="shared" si="3"/>
        <v>7409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74.97</v>
      </c>
      <c r="AG32" s="49">
        <v>7462</v>
      </c>
      <c r="AH32" s="48">
        <f t="shared" si="4"/>
        <v>0</v>
      </c>
      <c r="AI32" s="47">
        <f t="shared" si="5"/>
        <v>7462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75.500000000000014</v>
      </c>
      <c r="AS32" s="49">
        <v>7515</v>
      </c>
      <c r="AT32" s="48">
        <f t="shared" si="6"/>
        <v>0</v>
      </c>
      <c r="AU32" s="47">
        <f t="shared" si="7"/>
        <v>7515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73.070000000000007</v>
      </c>
      <c r="I33" s="49">
        <v>7233</v>
      </c>
      <c r="J33" s="48">
        <f t="shared" si="0"/>
        <v>0</v>
      </c>
      <c r="K33" s="47">
        <f t="shared" si="1"/>
        <v>7233</v>
      </c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75.75</v>
      </c>
      <c r="U33" s="49">
        <v>7485</v>
      </c>
      <c r="V33" s="48">
        <f t="shared" si="2"/>
        <v>0</v>
      </c>
      <c r="W33" s="47">
        <f t="shared" si="3"/>
        <v>7485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76.27000000000001</v>
      </c>
      <c r="AG33" s="49">
        <v>7537</v>
      </c>
      <c r="AH33" s="48">
        <f t="shared" si="4"/>
        <v>0</v>
      </c>
      <c r="AI33" s="47">
        <f t="shared" si="5"/>
        <v>7537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76.79000000000002</v>
      </c>
      <c r="AS33" s="49">
        <v>7589</v>
      </c>
      <c r="AT33" s="48">
        <f t="shared" si="6"/>
        <v>0</v>
      </c>
      <c r="AU33" s="47">
        <f t="shared" si="7"/>
        <v>7589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74.27000000000001</v>
      </c>
      <c r="I34" s="49">
        <v>7347</v>
      </c>
      <c r="J34" s="48">
        <f t="shared" si="0"/>
        <v>0</v>
      </c>
      <c r="K34" s="47">
        <f t="shared" si="1"/>
        <v>7347</v>
      </c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76.950000000000017</v>
      </c>
      <c r="U34" s="49">
        <v>7599</v>
      </c>
      <c r="V34" s="48">
        <f t="shared" si="2"/>
        <v>0</v>
      </c>
      <c r="W34" s="47">
        <f t="shared" si="3"/>
        <v>7599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77.470000000000013</v>
      </c>
      <c r="AG34" s="49">
        <v>7651</v>
      </c>
      <c r="AH34" s="48">
        <f t="shared" si="4"/>
        <v>0</v>
      </c>
      <c r="AI34" s="47">
        <f t="shared" si="5"/>
        <v>7651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77.990000000000009</v>
      </c>
      <c r="AS34" s="49">
        <v>7703</v>
      </c>
      <c r="AT34" s="48">
        <f t="shared" si="6"/>
        <v>0</v>
      </c>
      <c r="AU34" s="47">
        <f t="shared" si="7"/>
        <v>7703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76.290000000000006</v>
      </c>
      <c r="I35" s="49">
        <v>7600</v>
      </c>
      <c r="J35" s="48">
        <f t="shared" si="0"/>
        <v>0</v>
      </c>
      <c r="K35" s="47">
        <f t="shared" si="1"/>
        <v>7600</v>
      </c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79.150000000000006</v>
      </c>
      <c r="U35" s="49">
        <v>7869</v>
      </c>
      <c r="V35" s="48">
        <f t="shared" si="2"/>
        <v>0</v>
      </c>
      <c r="W35" s="47">
        <f t="shared" si="3"/>
        <v>7869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79.72</v>
      </c>
      <c r="AG35" s="49">
        <v>7926</v>
      </c>
      <c r="AH35" s="48">
        <f t="shared" si="4"/>
        <v>0</v>
      </c>
      <c r="AI35" s="47">
        <f t="shared" si="5"/>
        <v>7926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80.289999999999992</v>
      </c>
      <c r="AS35" s="49">
        <v>7983</v>
      </c>
      <c r="AT35" s="48">
        <f t="shared" si="6"/>
        <v>0</v>
      </c>
      <c r="AU35" s="47">
        <f t="shared" si="7"/>
        <v>7983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77.510000000000005</v>
      </c>
      <c r="I36" s="49">
        <v>7716</v>
      </c>
      <c r="J36" s="48">
        <f t="shared" si="0"/>
        <v>0</v>
      </c>
      <c r="K36" s="47">
        <f t="shared" si="1"/>
        <v>7716</v>
      </c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80.37</v>
      </c>
      <c r="U36" s="49">
        <v>7985</v>
      </c>
      <c r="V36" s="48">
        <f t="shared" si="2"/>
        <v>0</v>
      </c>
      <c r="W36" s="47">
        <f t="shared" si="3"/>
        <v>7985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80.94</v>
      </c>
      <c r="AG36" s="49">
        <v>8042</v>
      </c>
      <c r="AH36" s="48">
        <f t="shared" si="4"/>
        <v>0</v>
      </c>
      <c r="AI36" s="47">
        <f t="shared" si="5"/>
        <v>8042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81.509999999999991</v>
      </c>
      <c r="AS36" s="49">
        <v>8099</v>
      </c>
      <c r="AT36" s="48">
        <f t="shared" si="6"/>
        <v>0</v>
      </c>
      <c r="AU36" s="47">
        <f t="shared" si="7"/>
        <v>8099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78.710000000000008</v>
      </c>
      <c r="I37" s="49">
        <v>7830</v>
      </c>
      <c r="J37" s="48">
        <f t="shared" si="0"/>
        <v>0</v>
      </c>
      <c r="K37" s="47">
        <f t="shared" si="1"/>
        <v>7830</v>
      </c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81.569999999999993</v>
      </c>
      <c r="U37" s="49">
        <v>8099</v>
      </c>
      <c r="V37" s="48">
        <f t="shared" si="2"/>
        <v>0</v>
      </c>
      <c r="W37" s="47">
        <f t="shared" si="3"/>
        <v>8099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82.14</v>
      </c>
      <c r="AG37" s="49">
        <v>8156</v>
      </c>
      <c r="AH37" s="48">
        <f t="shared" si="4"/>
        <v>0</v>
      </c>
      <c r="AI37" s="47">
        <f t="shared" si="5"/>
        <v>8156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82.710000000000008</v>
      </c>
      <c r="AS37" s="49">
        <v>8213</v>
      </c>
      <c r="AT37" s="48">
        <f t="shared" si="6"/>
        <v>0</v>
      </c>
      <c r="AU37" s="47">
        <f t="shared" si="7"/>
        <v>8213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79.930000000000007</v>
      </c>
      <c r="I38" s="49">
        <v>7946</v>
      </c>
      <c r="J38" s="48">
        <f t="shared" si="0"/>
        <v>0</v>
      </c>
      <c r="K38" s="47">
        <f t="shared" si="1"/>
        <v>7946</v>
      </c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82.789999999999992</v>
      </c>
      <c r="U38" s="49">
        <v>8215</v>
      </c>
      <c r="V38" s="48">
        <f t="shared" si="2"/>
        <v>0</v>
      </c>
      <c r="W38" s="47">
        <f t="shared" si="3"/>
        <v>8215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83.36</v>
      </c>
      <c r="AG38" s="49">
        <v>8272</v>
      </c>
      <c r="AH38" s="48">
        <f t="shared" si="4"/>
        <v>0</v>
      </c>
      <c r="AI38" s="47">
        <f t="shared" si="5"/>
        <v>8272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83.93</v>
      </c>
      <c r="AS38" s="49">
        <v>8329</v>
      </c>
      <c r="AT38" s="48">
        <f t="shared" si="6"/>
        <v>0</v>
      </c>
      <c r="AU38" s="47">
        <f t="shared" si="7"/>
        <v>8329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81.250000000000014</v>
      </c>
      <c r="I39" s="49">
        <v>8023</v>
      </c>
      <c r="J39" s="48">
        <f t="shared" si="0"/>
        <v>0</v>
      </c>
      <c r="K39" s="47">
        <f t="shared" si="1"/>
        <v>8023</v>
      </c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84.080000000000013</v>
      </c>
      <c r="U39" s="49">
        <v>8289</v>
      </c>
      <c r="V39" s="48">
        <f t="shared" si="2"/>
        <v>0</v>
      </c>
      <c r="W39" s="47">
        <f t="shared" si="3"/>
        <v>8289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84.640000000000015</v>
      </c>
      <c r="AG39" s="49">
        <v>8345</v>
      </c>
      <c r="AH39" s="48">
        <f t="shared" si="4"/>
        <v>0</v>
      </c>
      <c r="AI39" s="47">
        <f t="shared" si="5"/>
        <v>8345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85.200000000000017</v>
      </c>
      <c r="AS39" s="49">
        <v>8401</v>
      </c>
      <c r="AT39" s="48">
        <f t="shared" si="6"/>
        <v>0</v>
      </c>
      <c r="AU39" s="47">
        <f t="shared" si="7"/>
        <v>8401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82.470000000000013</v>
      </c>
      <c r="I40" s="49">
        <v>8139</v>
      </c>
      <c r="J40" s="48">
        <f t="shared" si="0"/>
        <v>0</v>
      </c>
      <c r="K40" s="47">
        <f t="shared" si="1"/>
        <v>8139</v>
      </c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85.300000000000011</v>
      </c>
      <c r="U40" s="49">
        <v>8405</v>
      </c>
      <c r="V40" s="48">
        <f t="shared" si="2"/>
        <v>0</v>
      </c>
      <c r="W40" s="47">
        <f t="shared" si="3"/>
        <v>8405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85.860000000000014</v>
      </c>
      <c r="AG40" s="49">
        <v>8461</v>
      </c>
      <c r="AH40" s="48">
        <f t="shared" si="4"/>
        <v>0</v>
      </c>
      <c r="AI40" s="47">
        <f t="shared" si="5"/>
        <v>8461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86.420000000000016</v>
      </c>
      <c r="AS40" s="49">
        <v>8517</v>
      </c>
      <c r="AT40" s="48">
        <f t="shared" si="6"/>
        <v>0</v>
      </c>
      <c r="AU40" s="47">
        <f t="shared" si="7"/>
        <v>8517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84.490000000000009</v>
      </c>
      <c r="I41" s="49">
        <v>8392</v>
      </c>
      <c r="J41" s="48">
        <f t="shared" si="0"/>
        <v>0</v>
      </c>
      <c r="K41" s="47">
        <f t="shared" si="1"/>
        <v>8392</v>
      </c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87.5</v>
      </c>
      <c r="U41" s="49">
        <v>8675</v>
      </c>
      <c r="V41" s="48">
        <f t="shared" si="2"/>
        <v>0</v>
      </c>
      <c r="W41" s="47">
        <f t="shared" si="3"/>
        <v>8675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88.11</v>
      </c>
      <c r="AG41" s="49">
        <v>8736</v>
      </c>
      <c r="AH41" s="48">
        <f t="shared" si="4"/>
        <v>0</v>
      </c>
      <c r="AI41" s="47">
        <f t="shared" si="5"/>
        <v>8736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88.72</v>
      </c>
      <c r="AS41" s="49">
        <v>8797</v>
      </c>
      <c r="AT41" s="48">
        <f t="shared" si="6"/>
        <v>0</v>
      </c>
      <c r="AU41" s="47">
        <f t="shared" si="7"/>
        <v>8797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85.710000000000008</v>
      </c>
      <c r="I42" s="49">
        <v>8508</v>
      </c>
      <c r="J42" s="48">
        <f t="shared" si="0"/>
        <v>0</v>
      </c>
      <c r="K42" s="47">
        <f t="shared" si="1"/>
        <v>8508</v>
      </c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88.72</v>
      </c>
      <c r="U42" s="49">
        <v>8791</v>
      </c>
      <c r="V42" s="48">
        <f t="shared" si="2"/>
        <v>0</v>
      </c>
      <c r="W42" s="47">
        <f t="shared" si="3"/>
        <v>8791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89.33</v>
      </c>
      <c r="AG42" s="49">
        <v>8852</v>
      </c>
      <c r="AH42" s="48">
        <f t="shared" si="4"/>
        <v>0</v>
      </c>
      <c r="AI42" s="47">
        <f t="shared" si="5"/>
        <v>8852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89.94</v>
      </c>
      <c r="AS42" s="49">
        <v>8913</v>
      </c>
      <c r="AT42" s="48">
        <f t="shared" si="6"/>
        <v>0</v>
      </c>
      <c r="AU42" s="47">
        <f t="shared" si="7"/>
        <v>8913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86.910000000000011</v>
      </c>
      <c r="I43" s="49">
        <v>8622</v>
      </c>
      <c r="J43" s="48">
        <f t="shared" si="0"/>
        <v>0</v>
      </c>
      <c r="K43" s="47">
        <f t="shared" si="1"/>
        <v>8622</v>
      </c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89.92</v>
      </c>
      <c r="U43" s="49">
        <v>8905</v>
      </c>
      <c r="V43" s="48">
        <f t="shared" si="2"/>
        <v>0</v>
      </c>
      <c r="W43" s="47">
        <f t="shared" si="3"/>
        <v>8905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90.53</v>
      </c>
      <c r="AG43" s="49">
        <v>8966</v>
      </c>
      <c r="AH43" s="48">
        <f t="shared" si="4"/>
        <v>0</v>
      </c>
      <c r="AI43" s="47">
        <f t="shared" si="5"/>
        <v>8966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91.14</v>
      </c>
      <c r="AS43" s="49">
        <v>9027</v>
      </c>
      <c r="AT43" s="48">
        <f t="shared" si="6"/>
        <v>0</v>
      </c>
      <c r="AU43" s="47">
        <f t="shared" si="7"/>
        <v>9027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88.11</v>
      </c>
      <c r="I44" s="49">
        <v>8736</v>
      </c>
      <c r="J44" s="48">
        <f t="shared" si="0"/>
        <v>0</v>
      </c>
      <c r="K44" s="47">
        <f t="shared" si="1"/>
        <v>8736</v>
      </c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91.11999999999999</v>
      </c>
      <c r="U44" s="49">
        <v>9019</v>
      </c>
      <c r="V44" s="48">
        <f t="shared" si="2"/>
        <v>0</v>
      </c>
      <c r="W44" s="47">
        <f t="shared" si="3"/>
        <v>9019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91.72999999999999</v>
      </c>
      <c r="AG44" s="49">
        <v>9080</v>
      </c>
      <c r="AH44" s="48">
        <f t="shared" si="4"/>
        <v>0</v>
      </c>
      <c r="AI44" s="47">
        <f t="shared" si="5"/>
        <v>9080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92.339999999999989</v>
      </c>
      <c r="AS44" s="49">
        <v>9141</v>
      </c>
      <c r="AT44" s="48">
        <f t="shared" si="6"/>
        <v>0</v>
      </c>
      <c r="AU44" s="47">
        <f t="shared" si="7"/>
        <v>9141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89.45</v>
      </c>
      <c r="I45" s="49">
        <v>8815</v>
      </c>
      <c r="J45" s="48">
        <f t="shared" si="0"/>
        <v>0</v>
      </c>
      <c r="K45" s="47">
        <f t="shared" si="1"/>
        <v>8815</v>
      </c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92.43</v>
      </c>
      <c r="U45" s="49">
        <v>9095</v>
      </c>
      <c r="V45" s="48">
        <f t="shared" si="2"/>
        <v>0</v>
      </c>
      <c r="W45" s="47">
        <f t="shared" si="3"/>
        <v>9095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93.03</v>
      </c>
      <c r="AG45" s="49">
        <v>9155</v>
      </c>
      <c r="AH45" s="48">
        <f t="shared" si="4"/>
        <v>0</v>
      </c>
      <c r="AI45" s="47">
        <f t="shared" si="5"/>
        <v>9155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93.63000000000001</v>
      </c>
      <c r="AS45" s="49">
        <v>9215</v>
      </c>
      <c r="AT45" s="48">
        <f t="shared" si="6"/>
        <v>0</v>
      </c>
      <c r="AU45" s="47">
        <f t="shared" si="7"/>
        <v>9215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90.65</v>
      </c>
      <c r="I46" s="49">
        <v>8929</v>
      </c>
      <c r="J46" s="48">
        <f t="shared" si="0"/>
        <v>0</v>
      </c>
      <c r="K46" s="47">
        <f t="shared" si="1"/>
        <v>8929</v>
      </c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93.63000000000001</v>
      </c>
      <c r="U46" s="49">
        <v>9209</v>
      </c>
      <c r="V46" s="48">
        <f t="shared" si="2"/>
        <v>0</v>
      </c>
      <c r="W46" s="47">
        <f t="shared" si="3"/>
        <v>9209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94.23</v>
      </c>
      <c r="AG46" s="49">
        <v>9269</v>
      </c>
      <c r="AH46" s="48">
        <f t="shared" si="4"/>
        <v>0</v>
      </c>
      <c r="AI46" s="47">
        <f t="shared" si="5"/>
        <v>9269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94.830000000000013</v>
      </c>
      <c r="AS46" s="49">
        <v>9329</v>
      </c>
      <c r="AT46" s="48">
        <f t="shared" si="6"/>
        <v>0</v>
      </c>
      <c r="AU46" s="47">
        <f t="shared" si="7"/>
        <v>9329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92.69</v>
      </c>
      <c r="I47" s="49">
        <v>9184</v>
      </c>
      <c r="J47" s="48">
        <f t="shared" si="0"/>
        <v>0</v>
      </c>
      <c r="K47" s="47">
        <f t="shared" si="1"/>
        <v>9184</v>
      </c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95.85</v>
      </c>
      <c r="U47" s="49">
        <v>9481</v>
      </c>
      <c r="V47" s="48">
        <f t="shared" si="2"/>
        <v>0</v>
      </c>
      <c r="W47" s="47">
        <f t="shared" si="3"/>
        <v>9481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96.499999999999986</v>
      </c>
      <c r="AG47" s="49">
        <v>9546</v>
      </c>
      <c r="AH47" s="48">
        <f t="shared" si="4"/>
        <v>0</v>
      </c>
      <c r="AI47" s="47">
        <f t="shared" si="5"/>
        <v>9546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97.149999999999991</v>
      </c>
      <c r="AS47" s="49">
        <v>9611</v>
      </c>
      <c r="AT47" s="48">
        <f t="shared" si="6"/>
        <v>0</v>
      </c>
      <c r="AU47" s="47">
        <f t="shared" si="7"/>
        <v>9611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93.89</v>
      </c>
      <c r="I48" s="49">
        <v>9298</v>
      </c>
      <c r="J48" s="48">
        <f t="shared" si="0"/>
        <v>0</v>
      </c>
      <c r="K48" s="47">
        <f t="shared" si="1"/>
        <v>9298</v>
      </c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97.05</v>
      </c>
      <c r="U48" s="49">
        <v>9595</v>
      </c>
      <c r="V48" s="48">
        <f t="shared" si="2"/>
        <v>0</v>
      </c>
      <c r="W48" s="47">
        <f t="shared" si="3"/>
        <v>9595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97.699999999999989</v>
      </c>
      <c r="AG48" s="49">
        <v>9660</v>
      </c>
      <c r="AH48" s="48">
        <f t="shared" si="4"/>
        <v>0</v>
      </c>
      <c r="AI48" s="47">
        <f t="shared" si="5"/>
        <v>9660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98.35</v>
      </c>
      <c r="AS48" s="49">
        <v>9725</v>
      </c>
      <c r="AT48" s="48">
        <f t="shared" si="6"/>
        <v>0</v>
      </c>
      <c r="AU48" s="47">
        <f t="shared" si="7"/>
        <v>9725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95.11</v>
      </c>
      <c r="I49" s="49">
        <v>9414</v>
      </c>
      <c r="J49" s="48">
        <f t="shared" si="0"/>
        <v>0</v>
      </c>
      <c r="K49" s="47">
        <f t="shared" si="1"/>
        <v>9414</v>
      </c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98.27</v>
      </c>
      <c r="U49" s="49">
        <v>9711</v>
      </c>
      <c r="V49" s="48">
        <f t="shared" si="2"/>
        <v>0</v>
      </c>
      <c r="W49" s="47">
        <f t="shared" si="3"/>
        <v>9711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98.919999999999987</v>
      </c>
      <c r="AG49" s="49">
        <v>9776</v>
      </c>
      <c r="AH49" s="48">
        <f t="shared" si="4"/>
        <v>0</v>
      </c>
      <c r="AI49" s="47">
        <f t="shared" si="5"/>
        <v>9776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99.57</v>
      </c>
      <c r="AS49" s="49">
        <v>9841</v>
      </c>
      <c r="AT49" s="48">
        <f t="shared" si="6"/>
        <v>0</v>
      </c>
      <c r="AU49" s="47">
        <f t="shared" si="7"/>
        <v>9841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96.31</v>
      </c>
      <c r="I50" s="49">
        <v>9528</v>
      </c>
      <c r="J50" s="48">
        <f t="shared" si="0"/>
        <v>0</v>
      </c>
      <c r="K50" s="47">
        <f t="shared" si="1"/>
        <v>9528</v>
      </c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99.47</v>
      </c>
      <c r="U50" s="49">
        <v>9825</v>
      </c>
      <c r="V50" s="48">
        <f t="shared" si="2"/>
        <v>0</v>
      </c>
      <c r="W50" s="47">
        <f t="shared" si="3"/>
        <v>9825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100.11999999999999</v>
      </c>
      <c r="AG50" s="49">
        <v>9890</v>
      </c>
      <c r="AH50" s="48">
        <f t="shared" si="4"/>
        <v>0</v>
      </c>
      <c r="AI50" s="47">
        <f t="shared" si="5"/>
        <v>9890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100.77</v>
      </c>
      <c r="AS50" s="49">
        <v>9955</v>
      </c>
      <c r="AT50" s="48">
        <f t="shared" si="6"/>
        <v>0</v>
      </c>
      <c r="AU50" s="47">
        <f t="shared" si="7"/>
        <v>9955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97.65</v>
      </c>
      <c r="I51" s="49">
        <v>9607</v>
      </c>
      <c r="J51" s="48">
        <f t="shared" si="0"/>
        <v>0</v>
      </c>
      <c r="K51" s="47">
        <f t="shared" si="1"/>
        <v>9607</v>
      </c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100.78</v>
      </c>
      <c r="U51" s="49">
        <v>9901</v>
      </c>
      <c r="V51" s="48">
        <f t="shared" si="2"/>
        <v>0</v>
      </c>
      <c r="W51" s="47">
        <f t="shared" si="3"/>
        <v>9901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101.42</v>
      </c>
      <c r="AG51" s="49">
        <v>9965</v>
      </c>
      <c r="AH51" s="48">
        <f t="shared" si="4"/>
        <v>0</v>
      </c>
      <c r="AI51" s="47">
        <f t="shared" si="5"/>
        <v>9965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102.06000000000002</v>
      </c>
      <c r="AS51" s="49">
        <v>10029</v>
      </c>
      <c r="AT51" s="48">
        <f t="shared" si="6"/>
        <v>0</v>
      </c>
      <c r="AU51" s="47">
        <f t="shared" si="7"/>
        <v>10029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98.850000000000009</v>
      </c>
      <c r="I52" s="49">
        <v>9721</v>
      </c>
      <c r="J52" s="48">
        <f t="shared" si="0"/>
        <v>0</v>
      </c>
      <c r="K52" s="47">
        <f t="shared" si="1"/>
        <v>9721</v>
      </c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101.98</v>
      </c>
      <c r="U52" s="49">
        <v>10015</v>
      </c>
      <c r="V52" s="48">
        <f t="shared" si="2"/>
        <v>0</v>
      </c>
      <c r="W52" s="47">
        <f t="shared" si="3"/>
        <v>10015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102.62</v>
      </c>
      <c r="AG52" s="49">
        <v>10079</v>
      </c>
      <c r="AH52" s="48">
        <f t="shared" si="4"/>
        <v>0</v>
      </c>
      <c r="AI52" s="47">
        <f t="shared" si="5"/>
        <v>10079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103.26</v>
      </c>
      <c r="AS52" s="49">
        <v>10143</v>
      </c>
      <c r="AT52" s="48">
        <f t="shared" si="6"/>
        <v>0</v>
      </c>
      <c r="AU52" s="47">
        <f t="shared" si="7"/>
        <v>10143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100.89000000000001</v>
      </c>
      <c r="I53" s="49">
        <v>9976</v>
      </c>
      <c r="J53" s="48">
        <f t="shared" si="0"/>
        <v>0</v>
      </c>
      <c r="K53" s="47">
        <f t="shared" si="1"/>
        <v>9976</v>
      </c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104.2</v>
      </c>
      <c r="U53" s="49">
        <v>10287</v>
      </c>
      <c r="V53" s="48">
        <f t="shared" si="2"/>
        <v>0</v>
      </c>
      <c r="W53" s="47">
        <f t="shared" si="3"/>
        <v>10287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104.89</v>
      </c>
      <c r="AG53" s="49">
        <v>10356</v>
      </c>
      <c r="AH53" s="48">
        <f t="shared" si="4"/>
        <v>0</v>
      </c>
      <c r="AI53" s="47">
        <f t="shared" si="5"/>
        <v>10356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105.58000000000001</v>
      </c>
      <c r="AS53" s="49">
        <v>10425</v>
      </c>
      <c r="AT53" s="48">
        <f t="shared" si="6"/>
        <v>0</v>
      </c>
      <c r="AU53" s="47">
        <f t="shared" si="7"/>
        <v>10425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102.09000000000002</v>
      </c>
      <c r="I54" s="49">
        <v>10090</v>
      </c>
      <c r="J54" s="48">
        <f t="shared" si="0"/>
        <v>0</v>
      </c>
      <c r="K54" s="47">
        <f t="shared" si="1"/>
        <v>10090</v>
      </c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105.4</v>
      </c>
      <c r="U54" s="49">
        <v>10401</v>
      </c>
      <c r="V54" s="48">
        <f t="shared" si="2"/>
        <v>0</v>
      </c>
      <c r="W54" s="47">
        <f t="shared" si="3"/>
        <v>10401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106.09</v>
      </c>
      <c r="AG54" s="49">
        <v>10470</v>
      </c>
      <c r="AH54" s="48">
        <f t="shared" si="4"/>
        <v>0</v>
      </c>
      <c r="AI54" s="47">
        <f t="shared" si="5"/>
        <v>10470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106.78</v>
      </c>
      <c r="AS54" s="49">
        <v>10539</v>
      </c>
      <c r="AT54" s="48">
        <f t="shared" si="6"/>
        <v>0</v>
      </c>
      <c r="AU54" s="47">
        <f t="shared" si="7"/>
        <v>10539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103.29000000000002</v>
      </c>
      <c r="I55" s="49">
        <v>10204</v>
      </c>
      <c r="J55" s="48">
        <f t="shared" si="0"/>
        <v>0</v>
      </c>
      <c r="K55" s="47">
        <f t="shared" si="1"/>
        <v>10204</v>
      </c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106.60000000000001</v>
      </c>
      <c r="U55" s="49">
        <v>10515</v>
      </c>
      <c r="V55" s="48">
        <f t="shared" si="2"/>
        <v>0</v>
      </c>
      <c r="W55" s="47">
        <f t="shared" si="3"/>
        <v>10515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107.29</v>
      </c>
      <c r="AG55" s="49">
        <v>10584</v>
      </c>
      <c r="AH55" s="48">
        <f t="shared" si="4"/>
        <v>0</v>
      </c>
      <c r="AI55" s="47">
        <f t="shared" si="5"/>
        <v>10584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107.98000000000002</v>
      </c>
      <c r="AS55" s="49">
        <v>10653</v>
      </c>
      <c r="AT55" s="48">
        <f t="shared" si="6"/>
        <v>0</v>
      </c>
      <c r="AU55" s="47">
        <f t="shared" si="7"/>
        <v>10653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104.51000000000002</v>
      </c>
      <c r="I56" s="49">
        <v>10320</v>
      </c>
      <c r="J56" s="48">
        <f t="shared" si="0"/>
        <v>0</v>
      </c>
      <c r="K56" s="47">
        <f t="shared" si="1"/>
        <v>10320</v>
      </c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107.82000000000001</v>
      </c>
      <c r="U56" s="49">
        <v>10631</v>
      </c>
      <c r="V56" s="48">
        <f t="shared" si="2"/>
        <v>0</v>
      </c>
      <c r="W56" s="47">
        <f t="shared" si="3"/>
        <v>10631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108.51</v>
      </c>
      <c r="AG56" s="49">
        <v>10700</v>
      </c>
      <c r="AH56" s="48">
        <f t="shared" si="4"/>
        <v>0</v>
      </c>
      <c r="AI56" s="47">
        <f t="shared" si="5"/>
        <v>10700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109.20000000000002</v>
      </c>
      <c r="AS56" s="49">
        <v>10769</v>
      </c>
      <c r="AT56" s="48">
        <f t="shared" si="6"/>
        <v>0</v>
      </c>
      <c r="AU56" s="47">
        <f t="shared" si="7"/>
        <v>10769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105.83</v>
      </c>
      <c r="I57" s="49">
        <v>10397</v>
      </c>
      <c r="J57" s="48">
        <f t="shared" si="0"/>
        <v>0</v>
      </c>
      <c r="K57" s="47">
        <f t="shared" si="1"/>
        <v>10397</v>
      </c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109.11</v>
      </c>
      <c r="U57" s="49">
        <v>10705</v>
      </c>
      <c r="V57" s="48">
        <f t="shared" si="2"/>
        <v>0</v>
      </c>
      <c r="W57" s="47">
        <f t="shared" si="3"/>
        <v>10705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109.78999999999999</v>
      </c>
      <c r="AG57" s="49">
        <v>10773</v>
      </c>
      <c r="AH57" s="48">
        <f t="shared" si="4"/>
        <v>0</v>
      </c>
      <c r="AI57" s="47">
        <f t="shared" si="5"/>
        <v>10773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110.47</v>
      </c>
      <c r="AS57" s="49">
        <v>10841</v>
      </c>
      <c r="AT57" s="48">
        <f t="shared" si="6"/>
        <v>0</v>
      </c>
      <c r="AU57" s="47">
        <f t="shared" si="7"/>
        <v>10841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107.05</v>
      </c>
      <c r="I58" s="49">
        <v>10513</v>
      </c>
      <c r="J58" s="48">
        <f t="shared" si="0"/>
        <v>0</v>
      </c>
      <c r="K58" s="47">
        <f t="shared" si="1"/>
        <v>10513</v>
      </c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110.33000000000001</v>
      </c>
      <c r="U58" s="49">
        <v>10821</v>
      </c>
      <c r="V58" s="48">
        <f t="shared" si="2"/>
        <v>0</v>
      </c>
      <c r="W58" s="47">
        <f t="shared" si="3"/>
        <v>10821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111.01000000000002</v>
      </c>
      <c r="AG58" s="49">
        <v>10889</v>
      </c>
      <c r="AH58" s="48">
        <f t="shared" si="4"/>
        <v>0</v>
      </c>
      <c r="AI58" s="47">
        <f t="shared" si="5"/>
        <v>10889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111.69000000000001</v>
      </c>
      <c r="AS58" s="49">
        <v>10957</v>
      </c>
      <c r="AT58" s="48">
        <f t="shared" si="6"/>
        <v>0</v>
      </c>
      <c r="AU58" s="47">
        <f t="shared" si="7"/>
        <v>10957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109.07</v>
      </c>
      <c r="I59" s="49">
        <v>10766</v>
      </c>
      <c r="J59" s="48">
        <f t="shared" si="0"/>
        <v>0</v>
      </c>
      <c r="K59" s="47">
        <f t="shared" si="1"/>
        <v>10766</v>
      </c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112.53</v>
      </c>
      <c r="U59" s="49">
        <v>11091</v>
      </c>
      <c r="V59" s="48">
        <f t="shared" si="2"/>
        <v>0</v>
      </c>
      <c r="W59" s="47">
        <f t="shared" si="3"/>
        <v>11091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113.26</v>
      </c>
      <c r="AG59" s="49">
        <v>11164</v>
      </c>
      <c r="AH59" s="48">
        <f t="shared" si="4"/>
        <v>0</v>
      </c>
      <c r="AI59" s="47">
        <f t="shared" si="5"/>
        <v>11164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113.99</v>
      </c>
      <c r="AS59" s="49">
        <v>11237</v>
      </c>
      <c r="AT59" s="48">
        <f t="shared" si="6"/>
        <v>0</v>
      </c>
      <c r="AU59" s="47">
        <f t="shared" si="7"/>
        <v>11237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110.28999999999999</v>
      </c>
      <c r="I60" s="49">
        <v>10882</v>
      </c>
      <c r="J60" s="48">
        <f t="shared" si="0"/>
        <v>0</v>
      </c>
      <c r="K60" s="47">
        <f t="shared" si="1"/>
        <v>10882</v>
      </c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113.75</v>
      </c>
      <c r="U60" s="49">
        <v>11207</v>
      </c>
      <c r="V60" s="48">
        <f t="shared" si="2"/>
        <v>0</v>
      </c>
      <c r="W60" s="47">
        <f t="shared" si="3"/>
        <v>11207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114.48</v>
      </c>
      <c r="AG60" s="49">
        <v>11280</v>
      </c>
      <c r="AH60" s="48">
        <f t="shared" si="4"/>
        <v>0</v>
      </c>
      <c r="AI60" s="47">
        <f t="shared" si="5"/>
        <v>11280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115.21</v>
      </c>
      <c r="AS60" s="49">
        <v>11353</v>
      </c>
      <c r="AT60" s="48">
        <f t="shared" si="6"/>
        <v>0</v>
      </c>
      <c r="AU60" s="47">
        <f t="shared" si="7"/>
        <v>11353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111.49000000000001</v>
      </c>
      <c r="I61" s="49">
        <v>10996</v>
      </c>
      <c r="J61" s="48">
        <f t="shared" si="0"/>
        <v>0</v>
      </c>
      <c r="K61" s="47">
        <f t="shared" si="1"/>
        <v>10996</v>
      </c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114.95</v>
      </c>
      <c r="U61" s="49">
        <v>11321</v>
      </c>
      <c r="V61" s="48">
        <f t="shared" si="2"/>
        <v>0</v>
      </c>
      <c r="W61" s="47">
        <f t="shared" si="3"/>
        <v>11321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115.67999999999999</v>
      </c>
      <c r="AG61" s="49">
        <v>11394</v>
      </c>
      <c r="AH61" s="48">
        <f t="shared" si="4"/>
        <v>0</v>
      </c>
      <c r="AI61" s="47">
        <f t="shared" si="5"/>
        <v>11394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116.41</v>
      </c>
      <c r="AS61" s="49">
        <v>11467</v>
      </c>
      <c r="AT61" s="48">
        <f t="shared" si="6"/>
        <v>0</v>
      </c>
      <c r="AU61" s="47">
        <f t="shared" si="7"/>
        <v>11467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112.71000000000001</v>
      </c>
      <c r="I62" s="49">
        <v>11112</v>
      </c>
      <c r="J62" s="48">
        <f t="shared" si="0"/>
        <v>0</v>
      </c>
      <c r="K62" s="47">
        <f t="shared" si="1"/>
        <v>11112</v>
      </c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116.17</v>
      </c>
      <c r="U62" s="49">
        <v>11437</v>
      </c>
      <c r="V62" s="48">
        <f t="shared" si="2"/>
        <v>0</v>
      </c>
      <c r="W62" s="47">
        <f t="shared" si="3"/>
        <v>11437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116.89999999999999</v>
      </c>
      <c r="AG62" s="49">
        <v>11510</v>
      </c>
      <c r="AH62" s="48">
        <f t="shared" si="4"/>
        <v>0</v>
      </c>
      <c r="AI62" s="47">
        <f t="shared" si="5"/>
        <v>11510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117.63</v>
      </c>
      <c r="AS62" s="49">
        <v>11583</v>
      </c>
      <c r="AT62" s="48">
        <f t="shared" si="6"/>
        <v>0</v>
      </c>
      <c r="AU62" s="47">
        <f t="shared" si="7"/>
        <v>11583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114.03000000000002</v>
      </c>
      <c r="I63" s="49">
        <v>11189</v>
      </c>
      <c r="J63" s="48">
        <f t="shared" si="0"/>
        <v>0</v>
      </c>
      <c r="K63" s="47">
        <f t="shared" si="1"/>
        <v>11189</v>
      </c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117.46000000000001</v>
      </c>
      <c r="U63" s="49">
        <v>11511</v>
      </c>
      <c r="V63" s="48">
        <f t="shared" si="2"/>
        <v>0</v>
      </c>
      <c r="W63" s="47">
        <f t="shared" si="3"/>
        <v>11511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118.18000000000002</v>
      </c>
      <c r="AG63" s="49">
        <v>11583</v>
      </c>
      <c r="AH63" s="48">
        <f t="shared" si="4"/>
        <v>0</v>
      </c>
      <c r="AI63" s="47">
        <f t="shared" si="5"/>
        <v>11583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118.90000000000002</v>
      </c>
      <c r="AS63" s="49">
        <v>11655</v>
      </c>
      <c r="AT63" s="48">
        <f t="shared" si="6"/>
        <v>0</v>
      </c>
      <c r="AU63" s="47">
        <f t="shared" si="7"/>
        <v>11655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115.23</v>
      </c>
      <c r="I64" s="49">
        <v>11303</v>
      </c>
      <c r="J64" s="48">
        <f t="shared" si="0"/>
        <v>0</v>
      </c>
      <c r="K64" s="47">
        <f t="shared" si="1"/>
        <v>11303</v>
      </c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118.66000000000001</v>
      </c>
      <c r="U64" s="49">
        <v>11625</v>
      </c>
      <c r="V64" s="48">
        <f t="shared" si="2"/>
        <v>0</v>
      </c>
      <c r="W64" s="47">
        <f t="shared" si="3"/>
        <v>11625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119.38000000000002</v>
      </c>
      <c r="AG64" s="49">
        <v>11697</v>
      </c>
      <c r="AH64" s="48">
        <f t="shared" si="4"/>
        <v>0</v>
      </c>
      <c r="AI64" s="47">
        <f t="shared" si="5"/>
        <v>11697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120.10000000000002</v>
      </c>
      <c r="AS64" s="49">
        <v>11769</v>
      </c>
      <c r="AT64" s="48">
        <f t="shared" si="6"/>
        <v>0</v>
      </c>
      <c r="AU64" s="47">
        <f t="shared" si="7"/>
        <v>11769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117.27</v>
      </c>
      <c r="I65" s="49">
        <v>11558</v>
      </c>
      <c r="J65" s="48">
        <f t="shared" si="0"/>
        <v>0</v>
      </c>
      <c r="K65" s="47">
        <f t="shared" si="1"/>
        <v>11558</v>
      </c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120.88</v>
      </c>
      <c r="U65" s="49">
        <v>11897</v>
      </c>
      <c r="V65" s="48">
        <f t="shared" si="2"/>
        <v>0</v>
      </c>
      <c r="W65" s="47">
        <f t="shared" si="3"/>
        <v>11897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121.65</v>
      </c>
      <c r="AG65" s="49">
        <v>11974</v>
      </c>
      <c r="AH65" s="48">
        <f t="shared" si="4"/>
        <v>0</v>
      </c>
      <c r="AI65" s="47">
        <f t="shared" si="5"/>
        <v>11974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122.42</v>
      </c>
      <c r="AS65" s="49">
        <v>12051</v>
      </c>
      <c r="AT65" s="48">
        <f t="shared" si="6"/>
        <v>0</v>
      </c>
      <c r="AU65" s="47">
        <f t="shared" si="7"/>
        <v>12051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118.47000000000001</v>
      </c>
      <c r="I66" s="49">
        <v>11672</v>
      </c>
      <c r="J66" s="48">
        <f t="shared" si="0"/>
        <v>0</v>
      </c>
      <c r="K66" s="47">
        <f t="shared" si="1"/>
        <v>11672</v>
      </c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122.08</v>
      </c>
      <c r="U66" s="49">
        <v>12011</v>
      </c>
      <c r="V66" s="48">
        <f t="shared" si="2"/>
        <v>0</v>
      </c>
      <c r="W66" s="47">
        <f t="shared" si="3"/>
        <v>12011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122.85000000000001</v>
      </c>
      <c r="AG66" s="49">
        <v>12088</v>
      </c>
      <c r="AH66" s="48">
        <f t="shared" si="4"/>
        <v>0</v>
      </c>
      <c r="AI66" s="47">
        <f t="shared" si="5"/>
        <v>12088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123.62</v>
      </c>
      <c r="AS66" s="49">
        <v>12165</v>
      </c>
      <c r="AT66" s="48">
        <f t="shared" si="6"/>
        <v>0</v>
      </c>
      <c r="AU66" s="47">
        <f t="shared" si="7"/>
        <v>12165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119.69000000000001</v>
      </c>
      <c r="I67" s="49">
        <v>11788</v>
      </c>
      <c r="J67" s="48">
        <f t="shared" si="0"/>
        <v>0</v>
      </c>
      <c r="K67" s="47">
        <f t="shared" si="1"/>
        <v>11788</v>
      </c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123.3</v>
      </c>
      <c r="U67" s="49">
        <v>12127</v>
      </c>
      <c r="V67" s="48">
        <f t="shared" si="2"/>
        <v>0</v>
      </c>
      <c r="W67" s="47">
        <f t="shared" si="3"/>
        <v>12127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124.07000000000001</v>
      </c>
      <c r="AG67" s="49">
        <v>12204</v>
      </c>
      <c r="AH67" s="48">
        <f t="shared" si="4"/>
        <v>0</v>
      </c>
      <c r="AI67" s="47">
        <f t="shared" si="5"/>
        <v>12204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124.84</v>
      </c>
      <c r="AS67" s="49">
        <v>12281</v>
      </c>
      <c r="AT67" s="48">
        <f t="shared" si="6"/>
        <v>0</v>
      </c>
      <c r="AU67" s="47">
        <f t="shared" si="7"/>
        <v>12281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120.89</v>
      </c>
      <c r="I68" s="49">
        <v>11902</v>
      </c>
      <c r="J68" s="48">
        <f t="shared" ref="J68:J103" si="8">J67</f>
        <v>0</v>
      </c>
      <c r="K68" s="47">
        <f t="shared" ref="K68:K103" si="9">ROUNDUP(I68-I68*J68,0)</f>
        <v>11902</v>
      </c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124.5</v>
      </c>
      <c r="U68" s="49">
        <v>12241</v>
      </c>
      <c r="V68" s="48">
        <f t="shared" ref="V68:V103" si="10">V67</f>
        <v>0</v>
      </c>
      <c r="W68" s="47">
        <f t="shared" ref="W68:W103" si="11">ROUNDUP(U68-U68*V68,0)</f>
        <v>12241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125.27000000000001</v>
      </c>
      <c r="AG68" s="49">
        <v>12318</v>
      </c>
      <c r="AH68" s="48">
        <f t="shared" ref="AH68:AH103" si="12">AH67</f>
        <v>0</v>
      </c>
      <c r="AI68" s="47">
        <f t="shared" ref="AI68:AI103" si="13">ROUNDUP(AG68-AG68*AH68,0)</f>
        <v>12318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126.04</v>
      </c>
      <c r="AS68" s="49">
        <v>12395</v>
      </c>
      <c r="AT68" s="48">
        <f t="shared" ref="AT68:AT103" si="14">AT67</f>
        <v>0</v>
      </c>
      <c r="AU68" s="47">
        <f t="shared" ref="AU68:AU103" si="15">ROUNDUP(AS68-AS68*AT68,0)</f>
        <v>12395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122.23000000000002</v>
      </c>
      <c r="I69" s="49">
        <v>11981</v>
      </c>
      <c r="J69" s="48">
        <f t="shared" si="8"/>
        <v>0</v>
      </c>
      <c r="K69" s="47">
        <f t="shared" si="9"/>
        <v>11981</v>
      </c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125.81000000000002</v>
      </c>
      <c r="U69" s="49">
        <v>12317</v>
      </c>
      <c r="V69" s="48">
        <f t="shared" si="10"/>
        <v>0</v>
      </c>
      <c r="W69" s="47">
        <f t="shared" si="11"/>
        <v>12317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126.57000000000002</v>
      </c>
      <c r="AG69" s="49">
        <v>12393</v>
      </c>
      <c r="AH69" s="48">
        <f t="shared" si="12"/>
        <v>0</v>
      </c>
      <c r="AI69" s="47">
        <f t="shared" si="13"/>
        <v>12393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127.33000000000003</v>
      </c>
      <c r="AS69" s="49">
        <v>12469</v>
      </c>
      <c r="AT69" s="48">
        <f t="shared" si="14"/>
        <v>0</v>
      </c>
      <c r="AU69" s="47">
        <f t="shared" si="15"/>
        <v>12469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123.43</v>
      </c>
      <c r="I70" s="49">
        <v>12095</v>
      </c>
      <c r="J70" s="48">
        <f t="shared" si="8"/>
        <v>0</v>
      </c>
      <c r="K70" s="47">
        <f t="shared" si="9"/>
        <v>12095</v>
      </c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127.01000000000002</v>
      </c>
      <c r="U70" s="49">
        <v>12431</v>
      </c>
      <c r="V70" s="48">
        <f t="shared" si="10"/>
        <v>0</v>
      </c>
      <c r="W70" s="47">
        <f t="shared" si="11"/>
        <v>12431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127.77000000000002</v>
      </c>
      <c r="AG70" s="49">
        <v>12507</v>
      </c>
      <c r="AH70" s="48">
        <f t="shared" si="12"/>
        <v>0</v>
      </c>
      <c r="AI70" s="47">
        <f t="shared" si="13"/>
        <v>12507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128.53000000000003</v>
      </c>
      <c r="AS70" s="49">
        <v>12583</v>
      </c>
      <c r="AT70" s="48">
        <f t="shared" si="14"/>
        <v>0</v>
      </c>
      <c r="AU70" s="47">
        <f t="shared" si="15"/>
        <v>12583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125.47</v>
      </c>
      <c r="I71" s="49">
        <v>12348</v>
      </c>
      <c r="J71" s="48">
        <f t="shared" si="8"/>
        <v>0</v>
      </c>
      <c r="K71" s="47">
        <f t="shared" si="9"/>
        <v>12348</v>
      </c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129.22999999999999</v>
      </c>
      <c r="U71" s="49">
        <v>12701</v>
      </c>
      <c r="V71" s="48">
        <f t="shared" si="10"/>
        <v>0</v>
      </c>
      <c r="W71" s="47">
        <f t="shared" si="11"/>
        <v>12701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130.04</v>
      </c>
      <c r="AG71" s="49">
        <v>12782</v>
      </c>
      <c r="AH71" s="48">
        <f t="shared" si="12"/>
        <v>0</v>
      </c>
      <c r="AI71" s="47">
        <f t="shared" si="13"/>
        <v>12782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130.85000000000002</v>
      </c>
      <c r="AS71" s="49">
        <v>12863</v>
      </c>
      <c r="AT71" s="48">
        <f t="shared" si="14"/>
        <v>0</v>
      </c>
      <c r="AU71" s="47">
        <f t="shared" si="15"/>
        <v>12863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126.66999999999999</v>
      </c>
      <c r="I72" s="49">
        <v>12462</v>
      </c>
      <c r="J72" s="48">
        <f t="shared" si="8"/>
        <v>0</v>
      </c>
      <c r="K72" s="47">
        <f t="shared" si="9"/>
        <v>12462</v>
      </c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130.42999999999998</v>
      </c>
      <c r="U72" s="49">
        <v>12815</v>
      </c>
      <c r="V72" s="48">
        <f t="shared" si="10"/>
        <v>0</v>
      </c>
      <c r="W72" s="47">
        <f t="shared" si="11"/>
        <v>12815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131.24</v>
      </c>
      <c r="AG72" s="49">
        <v>12896</v>
      </c>
      <c r="AH72" s="48">
        <f t="shared" si="12"/>
        <v>0</v>
      </c>
      <c r="AI72" s="47">
        <f t="shared" si="13"/>
        <v>12896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132.05000000000001</v>
      </c>
      <c r="AS72" s="49">
        <v>12977</v>
      </c>
      <c r="AT72" s="48">
        <f t="shared" si="14"/>
        <v>0</v>
      </c>
      <c r="AU72" s="47">
        <f t="shared" si="15"/>
        <v>12977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127.88999999999999</v>
      </c>
      <c r="I73" s="49">
        <v>12578</v>
      </c>
      <c r="J73" s="48">
        <f t="shared" si="8"/>
        <v>0</v>
      </c>
      <c r="K73" s="47">
        <f t="shared" si="9"/>
        <v>12578</v>
      </c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131.65</v>
      </c>
      <c r="U73" s="49">
        <v>12931</v>
      </c>
      <c r="V73" s="48">
        <f t="shared" si="10"/>
        <v>0</v>
      </c>
      <c r="W73" s="47">
        <f t="shared" si="11"/>
        <v>12931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132.46</v>
      </c>
      <c r="AG73" s="49">
        <v>13012</v>
      </c>
      <c r="AH73" s="48">
        <f t="shared" si="12"/>
        <v>0</v>
      </c>
      <c r="AI73" s="47">
        <f t="shared" si="13"/>
        <v>13012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133.27000000000001</v>
      </c>
      <c r="AS73" s="49">
        <v>13093</v>
      </c>
      <c r="AT73" s="48">
        <f t="shared" si="14"/>
        <v>0</v>
      </c>
      <c r="AU73" s="47">
        <f t="shared" si="15"/>
        <v>13093</v>
      </c>
    </row>
    <row r="74" spans="1:47" ht="21" customHeight="1" x14ac:dyDescent="0.25">
      <c r="A74" s="28">
        <v>9.1</v>
      </c>
      <c r="B74" s="29">
        <v>2</v>
      </c>
      <c r="C74" s="30">
        <v>7</v>
      </c>
      <c r="D74" s="29">
        <v>4</v>
      </c>
      <c r="E74" s="29">
        <v>14</v>
      </c>
      <c r="F74" s="29">
        <v>23</v>
      </c>
      <c r="G74" s="29">
        <v>2</v>
      </c>
      <c r="H74" s="18">
        <v>130.55000000000001</v>
      </c>
      <c r="I74" s="49">
        <v>12856</v>
      </c>
      <c r="J74" s="48">
        <f t="shared" si="8"/>
        <v>0</v>
      </c>
      <c r="K74" s="47">
        <f t="shared" si="9"/>
        <v>12856</v>
      </c>
      <c r="M74" s="28">
        <v>9.1</v>
      </c>
      <c r="N74" s="29">
        <v>2</v>
      </c>
      <c r="O74" s="30">
        <v>7</v>
      </c>
      <c r="P74" s="29">
        <v>4</v>
      </c>
      <c r="Q74" s="29">
        <v>14</v>
      </c>
      <c r="R74" s="29">
        <v>23</v>
      </c>
      <c r="S74" s="29">
        <v>2</v>
      </c>
      <c r="T74" s="18">
        <v>134.66999999999999</v>
      </c>
      <c r="U74" s="49">
        <v>13243</v>
      </c>
      <c r="V74" s="48">
        <f t="shared" si="10"/>
        <v>0</v>
      </c>
      <c r="W74" s="47">
        <f t="shared" si="11"/>
        <v>13243</v>
      </c>
      <c r="Y74" s="28">
        <v>9.1</v>
      </c>
      <c r="Z74" s="29">
        <v>2</v>
      </c>
      <c r="AA74" s="30">
        <v>7</v>
      </c>
      <c r="AB74" s="29">
        <v>4</v>
      </c>
      <c r="AC74" s="29">
        <v>14</v>
      </c>
      <c r="AD74" s="29">
        <v>23</v>
      </c>
      <c r="AE74" s="29">
        <v>2</v>
      </c>
      <c r="AF74" s="18">
        <v>135.58000000000001</v>
      </c>
      <c r="AG74" s="49">
        <v>13334</v>
      </c>
      <c r="AH74" s="48">
        <f t="shared" si="12"/>
        <v>0</v>
      </c>
      <c r="AI74" s="47">
        <f t="shared" si="13"/>
        <v>13334</v>
      </c>
      <c r="AK74" s="28">
        <v>9.1</v>
      </c>
      <c r="AL74" s="29">
        <v>2</v>
      </c>
      <c r="AM74" s="30">
        <v>7</v>
      </c>
      <c r="AN74" s="29">
        <v>4</v>
      </c>
      <c r="AO74" s="29">
        <v>14</v>
      </c>
      <c r="AP74" s="29">
        <v>23</v>
      </c>
      <c r="AQ74" s="29">
        <v>2</v>
      </c>
      <c r="AR74" s="18">
        <v>136.49</v>
      </c>
      <c r="AS74" s="49">
        <v>13425</v>
      </c>
      <c r="AT74" s="48">
        <f t="shared" si="14"/>
        <v>0</v>
      </c>
      <c r="AU74" s="47">
        <f t="shared" si="15"/>
        <v>13425</v>
      </c>
    </row>
    <row r="75" spans="1:47" ht="21" customHeight="1" x14ac:dyDescent="0.25">
      <c r="A75" s="28">
        <v>9.1999999999999993</v>
      </c>
      <c r="B75" s="29">
        <v>2</v>
      </c>
      <c r="C75" s="30">
        <v>6</v>
      </c>
      <c r="D75" s="29">
        <v>2</v>
      </c>
      <c r="E75" s="29">
        <v>15</v>
      </c>
      <c r="F75" s="29">
        <v>22</v>
      </c>
      <c r="G75" s="29">
        <v>2</v>
      </c>
      <c r="H75" s="18">
        <v>131.87</v>
      </c>
      <c r="I75" s="49">
        <v>12933</v>
      </c>
      <c r="J75" s="48">
        <f t="shared" si="8"/>
        <v>0</v>
      </c>
      <c r="K75" s="47">
        <f t="shared" si="9"/>
        <v>12933</v>
      </c>
      <c r="M75" s="28">
        <v>9.1999999999999993</v>
      </c>
      <c r="N75" s="29">
        <v>2</v>
      </c>
      <c r="O75" s="30">
        <v>6</v>
      </c>
      <c r="P75" s="29">
        <v>2</v>
      </c>
      <c r="Q75" s="29">
        <v>15</v>
      </c>
      <c r="R75" s="29">
        <v>22</v>
      </c>
      <c r="S75" s="29">
        <v>2</v>
      </c>
      <c r="T75" s="18">
        <v>135.96</v>
      </c>
      <c r="U75" s="49">
        <v>13317</v>
      </c>
      <c r="V75" s="48">
        <f t="shared" si="10"/>
        <v>0</v>
      </c>
      <c r="W75" s="47">
        <f t="shared" si="11"/>
        <v>13317</v>
      </c>
      <c r="Y75" s="28">
        <v>9.1999999999999993</v>
      </c>
      <c r="Z75" s="29">
        <v>2</v>
      </c>
      <c r="AA75" s="30">
        <v>6</v>
      </c>
      <c r="AB75" s="29">
        <v>2</v>
      </c>
      <c r="AC75" s="29">
        <v>15</v>
      </c>
      <c r="AD75" s="29">
        <v>22</v>
      </c>
      <c r="AE75" s="29">
        <v>2</v>
      </c>
      <c r="AF75" s="18">
        <v>136.86000000000001</v>
      </c>
      <c r="AG75" s="49">
        <v>13407</v>
      </c>
      <c r="AH75" s="48">
        <f t="shared" si="12"/>
        <v>0</v>
      </c>
      <c r="AI75" s="47">
        <f t="shared" si="13"/>
        <v>13407</v>
      </c>
      <c r="AK75" s="28">
        <v>9.1999999999999993</v>
      </c>
      <c r="AL75" s="29">
        <v>2</v>
      </c>
      <c r="AM75" s="30">
        <v>6</v>
      </c>
      <c r="AN75" s="29">
        <v>2</v>
      </c>
      <c r="AO75" s="29">
        <v>15</v>
      </c>
      <c r="AP75" s="29">
        <v>22</v>
      </c>
      <c r="AQ75" s="29">
        <v>2</v>
      </c>
      <c r="AR75" s="18">
        <v>137.76000000000002</v>
      </c>
      <c r="AS75" s="49">
        <v>13497</v>
      </c>
      <c r="AT75" s="48">
        <f t="shared" si="14"/>
        <v>0</v>
      </c>
      <c r="AU75" s="47">
        <f t="shared" si="15"/>
        <v>13497</v>
      </c>
    </row>
    <row r="76" spans="1:47" ht="21" customHeight="1" x14ac:dyDescent="0.25">
      <c r="A76" s="28">
        <v>9.3000000000000007</v>
      </c>
      <c r="B76" s="29">
        <v>2</v>
      </c>
      <c r="C76" s="30">
        <v>6</v>
      </c>
      <c r="D76" s="29">
        <v>2</v>
      </c>
      <c r="E76" s="29">
        <v>15</v>
      </c>
      <c r="F76" s="29">
        <v>22</v>
      </c>
      <c r="G76" s="29">
        <v>2</v>
      </c>
      <c r="H76" s="18">
        <v>133.09</v>
      </c>
      <c r="I76" s="49">
        <v>13049</v>
      </c>
      <c r="J76" s="48">
        <f t="shared" si="8"/>
        <v>0</v>
      </c>
      <c r="K76" s="47">
        <f t="shared" si="9"/>
        <v>13049</v>
      </c>
      <c r="M76" s="28">
        <v>9.3000000000000007</v>
      </c>
      <c r="N76" s="29">
        <v>2</v>
      </c>
      <c r="O76" s="30">
        <v>6</v>
      </c>
      <c r="P76" s="29">
        <v>2</v>
      </c>
      <c r="Q76" s="29">
        <v>15</v>
      </c>
      <c r="R76" s="29">
        <v>22</v>
      </c>
      <c r="S76" s="29">
        <v>2</v>
      </c>
      <c r="T76" s="18">
        <v>137.18</v>
      </c>
      <c r="U76" s="49">
        <v>13433</v>
      </c>
      <c r="V76" s="48">
        <f t="shared" si="10"/>
        <v>0</v>
      </c>
      <c r="W76" s="47">
        <f t="shared" si="11"/>
        <v>13433</v>
      </c>
      <c r="Y76" s="28">
        <v>9.3000000000000007</v>
      </c>
      <c r="Z76" s="29">
        <v>2</v>
      </c>
      <c r="AA76" s="30">
        <v>6</v>
      </c>
      <c r="AB76" s="29">
        <v>2</v>
      </c>
      <c r="AC76" s="29">
        <v>15</v>
      </c>
      <c r="AD76" s="29">
        <v>22</v>
      </c>
      <c r="AE76" s="29">
        <v>2</v>
      </c>
      <c r="AF76" s="18">
        <v>138.07999999999998</v>
      </c>
      <c r="AG76" s="49">
        <v>13523</v>
      </c>
      <c r="AH76" s="48">
        <f t="shared" si="12"/>
        <v>0</v>
      </c>
      <c r="AI76" s="47">
        <f t="shared" si="13"/>
        <v>13523</v>
      </c>
      <c r="AK76" s="28">
        <v>9.3000000000000007</v>
      </c>
      <c r="AL76" s="29">
        <v>2</v>
      </c>
      <c r="AM76" s="30">
        <v>6</v>
      </c>
      <c r="AN76" s="29">
        <v>2</v>
      </c>
      <c r="AO76" s="29">
        <v>15</v>
      </c>
      <c r="AP76" s="29">
        <v>22</v>
      </c>
      <c r="AQ76" s="29">
        <v>2</v>
      </c>
      <c r="AR76" s="18">
        <v>138.98000000000002</v>
      </c>
      <c r="AS76" s="49">
        <v>13613</v>
      </c>
      <c r="AT76" s="48">
        <f t="shared" si="14"/>
        <v>0</v>
      </c>
      <c r="AU76" s="47">
        <f t="shared" si="15"/>
        <v>13613</v>
      </c>
    </row>
    <row r="77" spans="1:47" ht="21" customHeight="1" x14ac:dyDescent="0.25">
      <c r="A77" s="28">
        <v>9.4</v>
      </c>
      <c r="B77" s="29">
        <v>2</v>
      </c>
      <c r="C77" s="30">
        <v>7</v>
      </c>
      <c r="D77" s="29">
        <v>4</v>
      </c>
      <c r="E77" s="29">
        <v>15</v>
      </c>
      <c r="F77" s="29">
        <v>24</v>
      </c>
      <c r="G77" s="29">
        <v>2</v>
      </c>
      <c r="H77" s="18">
        <v>135.11000000000001</v>
      </c>
      <c r="I77" s="49">
        <v>13302</v>
      </c>
      <c r="J77" s="48">
        <f t="shared" si="8"/>
        <v>0</v>
      </c>
      <c r="K77" s="47">
        <f t="shared" si="9"/>
        <v>13302</v>
      </c>
      <c r="M77" s="28">
        <v>9.4</v>
      </c>
      <c r="N77" s="29">
        <v>2</v>
      </c>
      <c r="O77" s="30">
        <v>7</v>
      </c>
      <c r="P77" s="29">
        <v>4</v>
      </c>
      <c r="Q77" s="29">
        <v>15</v>
      </c>
      <c r="R77" s="29">
        <v>24</v>
      </c>
      <c r="S77" s="29">
        <v>2</v>
      </c>
      <c r="T77" s="18">
        <v>139.38</v>
      </c>
      <c r="U77" s="49">
        <v>13703</v>
      </c>
      <c r="V77" s="48">
        <f t="shared" si="10"/>
        <v>0</v>
      </c>
      <c r="W77" s="47">
        <f t="shared" si="11"/>
        <v>13703</v>
      </c>
      <c r="Y77" s="28">
        <v>9.4</v>
      </c>
      <c r="Z77" s="29">
        <v>2</v>
      </c>
      <c r="AA77" s="30">
        <v>7</v>
      </c>
      <c r="AB77" s="29">
        <v>4</v>
      </c>
      <c r="AC77" s="29">
        <v>15</v>
      </c>
      <c r="AD77" s="29">
        <v>24</v>
      </c>
      <c r="AE77" s="29">
        <v>2</v>
      </c>
      <c r="AF77" s="18">
        <v>140.33000000000001</v>
      </c>
      <c r="AG77" s="49">
        <v>13798</v>
      </c>
      <c r="AH77" s="48">
        <f t="shared" si="12"/>
        <v>0</v>
      </c>
      <c r="AI77" s="47">
        <f t="shared" si="13"/>
        <v>13798</v>
      </c>
      <c r="AK77" s="28">
        <v>9.4</v>
      </c>
      <c r="AL77" s="29">
        <v>2</v>
      </c>
      <c r="AM77" s="30">
        <v>7</v>
      </c>
      <c r="AN77" s="29">
        <v>4</v>
      </c>
      <c r="AO77" s="29">
        <v>15</v>
      </c>
      <c r="AP77" s="29">
        <v>24</v>
      </c>
      <c r="AQ77" s="29">
        <v>2</v>
      </c>
      <c r="AR77" s="18">
        <v>141.28</v>
      </c>
      <c r="AS77" s="49">
        <v>13893</v>
      </c>
      <c r="AT77" s="48">
        <f t="shared" si="14"/>
        <v>0</v>
      </c>
      <c r="AU77" s="47">
        <f t="shared" si="15"/>
        <v>13893</v>
      </c>
    </row>
    <row r="78" spans="1:47" ht="21" customHeight="1" x14ac:dyDescent="0.25">
      <c r="A78" s="28">
        <v>9.5</v>
      </c>
      <c r="B78" s="29">
        <v>2</v>
      </c>
      <c r="C78" s="30">
        <v>7</v>
      </c>
      <c r="D78" s="29">
        <v>4</v>
      </c>
      <c r="E78" s="29">
        <v>15</v>
      </c>
      <c r="F78" s="29">
        <v>24</v>
      </c>
      <c r="G78" s="29">
        <v>2</v>
      </c>
      <c r="H78" s="18">
        <v>136.33000000000001</v>
      </c>
      <c r="I78" s="49">
        <v>13418</v>
      </c>
      <c r="J78" s="48">
        <f t="shared" si="8"/>
        <v>0</v>
      </c>
      <c r="K78" s="47">
        <f t="shared" si="9"/>
        <v>13418</v>
      </c>
      <c r="M78" s="28">
        <v>9.5</v>
      </c>
      <c r="N78" s="29">
        <v>2</v>
      </c>
      <c r="O78" s="30">
        <v>7</v>
      </c>
      <c r="P78" s="29">
        <v>4</v>
      </c>
      <c r="Q78" s="29">
        <v>15</v>
      </c>
      <c r="R78" s="29">
        <v>24</v>
      </c>
      <c r="S78" s="29">
        <v>2</v>
      </c>
      <c r="T78" s="18">
        <v>140.6</v>
      </c>
      <c r="U78" s="49">
        <v>13819</v>
      </c>
      <c r="V78" s="48">
        <f t="shared" si="10"/>
        <v>0</v>
      </c>
      <c r="W78" s="47">
        <f t="shared" si="11"/>
        <v>13819</v>
      </c>
      <c r="Y78" s="28">
        <v>9.5</v>
      </c>
      <c r="Z78" s="29">
        <v>2</v>
      </c>
      <c r="AA78" s="30">
        <v>7</v>
      </c>
      <c r="AB78" s="29">
        <v>4</v>
      </c>
      <c r="AC78" s="29">
        <v>15</v>
      </c>
      <c r="AD78" s="29">
        <v>24</v>
      </c>
      <c r="AE78" s="29">
        <v>2</v>
      </c>
      <c r="AF78" s="18">
        <v>141.54999999999998</v>
      </c>
      <c r="AG78" s="49">
        <v>13914</v>
      </c>
      <c r="AH78" s="48">
        <f t="shared" si="12"/>
        <v>0</v>
      </c>
      <c r="AI78" s="47">
        <f t="shared" si="13"/>
        <v>13914</v>
      </c>
      <c r="AK78" s="28">
        <v>9.5</v>
      </c>
      <c r="AL78" s="29">
        <v>2</v>
      </c>
      <c r="AM78" s="30">
        <v>7</v>
      </c>
      <c r="AN78" s="29">
        <v>4</v>
      </c>
      <c r="AO78" s="29">
        <v>15</v>
      </c>
      <c r="AP78" s="29">
        <v>24</v>
      </c>
      <c r="AQ78" s="29">
        <v>2</v>
      </c>
      <c r="AR78" s="18">
        <v>142.5</v>
      </c>
      <c r="AS78" s="49">
        <v>14009</v>
      </c>
      <c r="AT78" s="48">
        <f t="shared" si="14"/>
        <v>0</v>
      </c>
      <c r="AU78" s="47">
        <f t="shared" si="15"/>
        <v>14009</v>
      </c>
    </row>
    <row r="79" spans="1:47" ht="21" customHeight="1" x14ac:dyDescent="0.25">
      <c r="A79" s="28">
        <v>9.6</v>
      </c>
      <c r="B79" s="29">
        <v>2</v>
      </c>
      <c r="C79" s="30">
        <v>7</v>
      </c>
      <c r="D79" s="29">
        <v>4</v>
      </c>
      <c r="E79" s="29">
        <v>15</v>
      </c>
      <c r="F79" s="29">
        <v>24</v>
      </c>
      <c r="G79" s="29">
        <v>2</v>
      </c>
      <c r="H79" s="18">
        <v>137.53</v>
      </c>
      <c r="I79" s="49">
        <v>13532</v>
      </c>
      <c r="J79" s="48">
        <f t="shared" si="8"/>
        <v>0</v>
      </c>
      <c r="K79" s="47">
        <f t="shared" si="9"/>
        <v>13532</v>
      </c>
      <c r="M79" s="28">
        <v>9.6</v>
      </c>
      <c r="N79" s="29">
        <v>2</v>
      </c>
      <c r="O79" s="30">
        <v>7</v>
      </c>
      <c r="P79" s="29">
        <v>4</v>
      </c>
      <c r="Q79" s="29">
        <v>15</v>
      </c>
      <c r="R79" s="29">
        <v>24</v>
      </c>
      <c r="S79" s="29">
        <v>2</v>
      </c>
      <c r="T79" s="18">
        <v>141.79999999999998</v>
      </c>
      <c r="U79" s="49">
        <v>13933</v>
      </c>
      <c r="V79" s="48">
        <f t="shared" si="10"/>
        <v>0</v>
      </c>
      <c r="W79" s="47">
        <f t="shared" si="11"/>
        <v>13933</v>
      </c>
      <c r="Y79" s="28">
        <v>9.6</v>
      </c>
      <c r="Z79" s="29">
        <v>2</v>
      </c>
      <c r="AA79" s="30">
        <v>7</v>
      </c>
      <c r="AB79" s="29">
        <v>4</v>
      </c>
      <c r="AC79" s="29">
        <v>15</v>
      </c>
      <c r="AD79" s="29">
        <v>24</v>
      </c>
      <c r="AE79" s="29">
        <v>2</v>
      </c>
      <c r="AF79" s="18">
        <v>142.75</v>
      </c>
      <c r="AG79" s="49">
        <v>14028</v>
      </c>
      <c r="AH79" s="48">
        <f t="shared" si="12"/>
        <v>0</v>
      </c>
      <c r="AI79" s="47">
        <f t="shared" si="13"/>
        <v>14028</v>
      </c>
      <c r="AK79" s="28">
        <v>9.6</v>
      </c>
      <c r="AL79" s="29">
        <v>2</v>
      </c>
      <c r="AM79" s="30">
        <v>7</v>
      </c>
      <c r="AN79" s="29">
        <v>4</v>
      </c>
      <c r="AO79" s="29">
        <v>15</v>
      </c>
      <c r="AP79" s="29">
        <v>24</v>
      </c>
      <c r="AQ79" s="29">
        <v>2</v>
      </c>
      <c r="AR79" s="18">
        <v>143.69999999999999</v>
      </c>
      <c r="AS79" s="49">
        <v>14123</v>
      </c>
      <c r="AT79" s="48">
        <f t="shared" si="14"/>
        <v>0</v>
      </c>
      <c r="AU79" s="47">
        <f t="shared" si="15"/>
        <v>14123</v>
      </c>
    </row>
    <row r="80" spans="1:47" ht="21" customHeight="1" x14ac:dyDescent="0.25">
      <c r="A80" s="28">
        <v>9.6999999999999993</v>
      </c>
      <c r="B80" s="29">
        <v>2</v>
      </c>
      <c r="C80" s="30">
        <v>7</v>
      </c>
      <c r="D80" s="29">
        <v>4</v>
      </c>
      <c r="E80" s="29">
        <v>15</v>
      </c>
      <c r="F80" s="29">
        <v>24</v>
      </c>
      <c r="G80" s="29">
        <v>2</v>
      </c>
      <c r="H80" s="18">
        <v>138.75</v>
      </c>
      <c r="I80" s="49">
        <v>13648</v>
      </c>
      <c r="J80" s="48">
        <f t="shared" si="8"/>
        <v>0</v>
      </c>
      <c r="K80" s="47">
        <f t="shared" si="9"/>
        <v>13648</v>
      </c>
      <c r="M80" s="28">
        <v>9.6999999999999993</v>
      </c>
      <c r="N80" s="29">
        <v>2</v>
      </c>
      <c r="O80" s="30">
        <v>7</v>
      </c>
      <c r="P80" s="29">
        <v>4</v>
      </c>
      <c r="Q80" s="29">
        <v>15</v>
      </c>
      <c r="R80" s="29">
        <v>24</v>
      </c>
      <c r="S80" s="29">
        <v>2</v>
      </c>
      <c r="T80" s="18">
        <v>143.01999999999998</v>
      </c>
      <c r="U80" s="49">
        <v>14049</v>
      </c>
      <c r="V80" s="48">
        <f t="shared" si="10"/>
        <v>0</v>
      </c>
      <c r="W80" s="47">
        <f t="shared" si="11"/>
        <v>14049</v>
      </c>
      <c r="Y80" s="28">
        <v>9.6999999999999993</v>
      </c>
      <c r="Z80" s="29">
        <v>2</v>
      </c>
      <c r="AA80" s="30">
        <v>7</v>
      </c>
      <c r="AB80" s="29">
        <v>4</v>
      </c>
      <c r="AC80" s="29">
        <v>15</v>
      </c>
      <c r="AD80" s="29">
        <v>24</v>
      </c>
      <c r="AE80" s="29">
        <v>2</v>
      </c>
      <c r="AF80" s="18">
        <v>143.97</v>
      </c>
      <c r="AG80" s="49">
        <v>14144</v>
      </c>
      <c r="AH80" s="48">
        <f t="shared" si="12"/>
        <v>0</v>
      </c>
      <c r="AI80" s="47">
        <f t="shared" si="13"/>
        <v>14144</v>
      </c>
      <c r="AK80" s="28">
        <v>9.6999999999999993</v>
      </c>
      <c r="AL80" s="29">
        <v>2</v>
      </c>
      <c r="AM80" s="30">
        <v>7</v>
      </c>
      <c r="AN80" s="29">
        <v>4</v>
      </c>
      <c r="AO80" s="29">
        <v>15</v>
      </c>
      <c r="AP80" s="29">
        <v>24</v>
      </c>
      <c r="AQ80" s="29">
        <v>2</v>
      </c>
      <c r="AR80" s="18">
        <v>144.91999999999999</v>
      </c>
      <c r="AS80" s="49">
        <v>14239</v>
      </c>
      <c r="AT80" s="48">
        <f t="shared" si="14"/>
        <v>0</v>
      </c>
      <c r="AU80" s="47">
        <f t="shared" si="15"/>
        <v>14239</v>
      </c>
    </row>
    <row r="81" spans="1:47" ht="21" customHeight="1" x14ac:dyDescent="0.25">
      <c r="A81" s="28">
        <v>9.8000000000000007</v>
      </c>
      <c r="B81" s="29">
        <v>2</v>
      </c>
      <c r="C81" s="30">
        <v>6</v>
      </c>
      <c r="D81" s="29">
        <v>2</v>
      </c>
      <c r="E81" s="29">
        <v>16</v>
      </c>
      <c r="F81" s="29">
        <v>23</v>
      </c>
      <c r="G81" s="29">
        <v>2</v>
      </c>
      <c r="H81" s="18">
        <v>140.07000000000002</v>
      </c>
      <c r="I81" s="49">
        <v>13725</v>
      </c>
      <c r="J81" s="48">
        <f t="shared" si="8"/>
        <v>0</v>
      </c>
      <c r="K81" s="47">
        <f t="shared" si="9"/>
        <v>13725</v>
      </c>
      <c r="M81" s="28">
        <v>9.8000000000000007</v>
      </c>
      <c r="N81" s="29">
        <v>2</v>
      </c>
      <c r="O81" s="30">
        <v>6</v>
      </c>
      <c r="P81" s="29">
        <v>2</v>
      </c>
      <c r="Q81" s="29">
        <v>16</v>
      </c>
      <c r="R81" s="29">
        <v>23</v>
      </c>
      <c r="S81" s="29">
        <v>2</v>
      </c>
      <c r="T81" s="18">
        <v>144.31</v>
      </c>
      <c r="U81" s="49">
        <v>14123</v>
      </c>
      <c r="V81" s="48">
        <f t="shared" si="10"/>
        <v>0</v>
      </c>
      <c r="W81" s="47">
        <f t="shared" si="11"/>
        <v>14123</v>
      </c>
      <c r="Y81" s="28">
        <v>9.8000000000000007</v>
      </c>
      <c r="Z81" s="29">
        <v>2</v>
      </c>
      <c r="AA81" s="30">
        <v>6</v>
      </c>
      <c r="AB81" s="29">
        <v>2</v>
      </c>
      <c r="AC81" s="29">
        <v>16</v>
      </c>
      <c r="AD81" s="29">
        <v>23</v>
      </c>
      <c r="AE81" s="29">
        <v>2</v>
      </c>
      <c r="AF81" s="18">
        <v>145.25</v>
      </c>
      <c r="AG81" s="49">
        <v>14217</v>
      </c>
      <c r="AH81" s="48">
        <f t="shared" si="12"/>
        <v>0</v>
      </c>
      <c r="AI81" s="47">
        <f t="shared" si="13"/>
        <v>14217</v>
      </c>
      <c r="AK81" s="28">
        <v>9.8000000000000007</v>
      </c>
      <c r="AL81" s="29">
        <v>2</v>
      </c>
      <c r="AM81" s="30">
        <v>6</v>
      </c>
      <c r="AN81" s="29">
        <v>2</v>
      </c>
      <c r="AO81" s="29">
        <v>16</v>
      </c>
      <c r="AP81" s="29">
        <v>23</v>
      </c>
      <c r="AQ81" s="29">
        <v>2</v>
      </c>
      <c r="AR81" s="18">
        <v>146.19000000000003</v>
      </c>
      <c r="AS81" s="49">
        <v>14311</v>
      </c>
      <c r="AT81" s="48">
        <f t="shared" si="14"/>
        <v>0</v>
      </c>
      <c r="AU81" s="47">
        <f t="shared" si="15"/>
        <v>14311</v>
      </c>
    </row>
    <row r="82" spans="1:47" ht="21" customHeight="1" x14ac:dyDescent="0.25">
      <c r="A82" s="28">
        <v>9.9</v>
      </c>
      <c r="B82" s="29">
        <v>2</v>
      </c>
      <c r="C82" s="30">
        <v>6</v>
      </c>
      <c r="D82" s="29">
        <v>2</v>
      </c>
      <c r="E82" s="29">
        <v>16</v>
      </c>
      <c r="F82" s="29">
        <v>23</v>
      </c>
      <c r="G82" s="29">
        <v>2</v>
      </c>
      <c r="H82" s="18">
        <v>141.29000000000002</v>
      </c>
      <c r="I82" s="49">
        <v>13841</v>
      </c>
      <c r="J82" s="48">
        <f t="shared" si="8"/>
        <v>0</v>
      </c>
      <c r="K82" s="47">
        <f t="shared" si="9"/>
        <v>13841</v>
      </c>
      <c r="M82" s="28">
        <v>9.9</v>
      </c>
      <c r="N82" s="29">
        <v>2</v>
      </c>
      <c r="O82" s="30">
        <v>6</v>
      </c>
      <c r="P82" s="29">
        <v>2</v>
      </c>
      <c r="Q82" s="29">
        <v>16</v>
      </c>
      <c r="R82" s="29">
        <v>23</v>
      </c>
      <c r="S82" s="29">
        <v>2</v>
      </c>
      <c r="T82" s="18">
        <v>145.53000000000003</v>
      </c>
      <c r="U82" s="49">
        <v>14239</v>
      </c>
      <c r="V82" s="48">
        <f t="shared" si="10"/>
        <v>0</v>
      </c>
      <c r="W82" s="47">
        <f t="shared" si="11"/>
        <v>14239</v>
      </c>
      <c r="Y82" s="28">
        <v>9.9</v>
      </c>
      <c r="Z82" s="29">
        <v>2</v>
      </c>
      <c r="AA82" s="30">
        <v>6</v>
      </c>
      <c r="AB82" s="29">
        <v>2</v>
      </c>
      <c r="AC82" s="29">
        <v>16</v>
      </c>
      <c r="AD82" s="29">
        <v>23</v>
      </c>
      <c r="AE82" s="29">
        <v>2</v>
      </c>
      <c r="AF82" s="18">
        <v>146.47000000000003</v>
      </c>
      <c r="AG82" s="49">
        <v>14333</v>
      </c>
      <c r="AH82" s="48">
        <f t="shared" si="12"/>
        <v>0</v>
      </c>
      <c r="AI82" s="47">
        <f t="shared" si="13"/>
        <v>14333</v>
      </c>
      <c r="AK82" s="28">
        <v>9.9</v>
      </c>
      <c r="AL82" s="29">
        <v>2</v>
      </c>
      <c r="AM82" s="30">
        <v>6</v>
      </c>
      <c r="AN82" s="29">
        <v>2</v>
      </c>
      <c r="AO82" s="29">
        <v>16</v>
      </c>
      <c r="AP82" s="29">
        <v>23</v>
      </c>
      <c r="AQ82" s="29">
        <v>2</v>
      </c>
      <c r="AR82" s="18">
        <v>147.41000000000003</v>
      </c>
      <c r="AS82" s="49">
        <v>14427</v>
      </c>
      <c r="AT82" s="48">
        <f t="shared" si="14"/>
        <v>0</v>
      </c>
      <c r="AU82" s="47">
        <f t="shared" si="15"/>
        <v>14427</v>
      </c>
    </row>
    <row r="83" spans="1:47" ht="21" customHeight="1" x14ac:dyDescent="0.25">
      <c r="A83" s="28">
        <v>10</v>
      </c>
      <c r="B83" s="29">
        <v>2</v>
      </c>
      <c r="C83" s="30">
        <v>7</v>
      </c>
      <c r="D83" s="29">
        <v>4</v>
      </c>
      <c r="E83" s="29">
        <v>16</v>
      </c>
      <c r="F83" s="29">
        <v>25</v>
      </c>
      <c r="G83" s="29">
        <v>2</v>
      </c>
      <c r="H83" s="18">
        <v>143.31000000000003</v>
      </c>
      <c r="I83" s="49">
        <v>14094</v>
      </c>
      <c r="J83" s="48">
        <f t="shared" si="8"/>
        <v>0</v>
      </c>
      <c r="K83" s="47">
        <f t="shared" si="9"/>
        <v>14094</v>
      </c>
      <c r="M83" s="28">
        <v>10</v>
      </c>
      <c r="N83" s="29">
        <v>2</v>
      </c>
      <c r="O83" s="30">
        <v>7</v>
      </c>
      <c r="P83" s="29">
        <v>4</v>
      </c>
      <c r="Q83" s="29">
        <v>16</v>
      </c>
      <c r="R83" s="29">
        <v>25</v>
      </c>
      <c r="S83" s="29">
        <v>2</v>
      </c>
      <c r="T83" s="18">
        <v>147.72999999999999</v>
      </c>
      <c r="U83" s="49">
        <v>14509</v>
      </c>
      <c r="V83" s="48">
        <f t="shared" si="10"/>
        <v>0</v>
      </c>
      <c r="W83" s="47">
        <f t="shared" si="11"/>
        <v>14509</v>
      </c>
      <c r="Y83" s="28">
        <v>10</v>
      </c>
      <c r="Z83" s="29">
        <v>2</v>
      </c>
      <c r="AA83" s="30">
        <v>7</v>
      </c>
      <c r="AB83" s="29">
        <v>4</v>
      </c>
      <c r="AC83" s="29">
        <v>16</v>
      </c>
      <c r="AD83" s="29">
        <v>25</v>
      </c>
      <c r="AE83" s="29">
        <v>2</v>
      </c>
      <c r="AF83" s="18">
        <v>148.72</v>
      </c>
      <c r="AG83" s="49">
        <v>14608</v>
      </c>
      <c r="AH83" s="48">
        <f t="shared" si="12"/>
        <v>0</v>
      </c>
      <c r="AI83" s="47">
        <f t="shared" si="13"/>
        <v>14608</v>
      </c>
      <c r="AK83" s="28">
        <v>10</v>
      </c>
      <c r="AL83" s="29">
        <v>2</v>
      </c>
      <c r="AM83" s="30">
        <v>7</v>
      </c>
      <c r="AN83" s="29">
        <v>4</v>
      </c>
      <c r="AO83" s="29">
        <v>16</v>
      </c>
      <c r="AP83" s="29">
        <v>25</v>
      </c>
      <c r="AQ83" s="29">
        <v>2</v>
      </c>
      <c r="AR83" s="18">
        <v>149.71</v>
      </c>
      <c r="AS83" s="49">
        <v>14707</v>
      </c>
      <c r="AT83" s="48">
        <f t="shared" si="14"/>
        <v>0</v>
      </c>
      <c r="AU83" s="47">
        <f t="shared" si="15"/>
        <v>14707</v>
      </c>
    </row>
    <row r="84" spans="1:47" ht="21" customHeight="1" x14ac:dyDescent="0.25">
      <c r="A84" s="28">
        <v>10.1</v>
      </c>
      <c r="B84" s="29">
        <v>2</v>
      </c>
      <c r="C84" s="30">
        <v>7</v>
      </c>
      <c r="D84" s="29">
        <v>4</v>
      </c>
      <c r="E84" s="29">
        <v>16</v>
      </c>
      <c r="F84" s="29">
        <v>25</v>
      </c>
      <c r="G84" s="29">
        <v>2</v>
      </c>
      <c r="H84" s="18">
        <v>144.51000000000002</v>
      </c>
      <c r="I84" s="49">
        <v>14208</v>
      </c>
      <c r="J84" s="48">
        <f t="shared" si="8"/>
        <v>0</v>
      </c>
      <c r="K84" s="47">
        <f t="shared" si="9"/>
        <v>14208</v>
      </c>
      <c r="M84" s="28">
        <v>10.1</v>
      </c>
      <c r="N84" s="29">
        <v>2</v>
      </c>
      <c r="O84" s="30">
        <v>7</v>
      </c>
      <c r="P84" s="29">
        <v>4</v>
      </c>
      <c r="Q84" s="29">
        <v>16</v>
      </c>
      <c r="R84" s="29">
        <v>25</v>
      </c>
      <c r="S84" s="29">
        <v>2</v>
      </c>
      <c r="T84" s="18">
        <v>148.93000000000004</v>
      </c>
      <c r="U84" s="49">
        <v>14623</v>
      </c>
      <c r="V84" s="48">
        <f t="shared" si="10"/>
        <v>0</v>
      </c>
      <c r="W84" s="47">
        <f t="shared" si="11"/>
        <v>14623</v>
      </c>
      <c r="Y84" s="28">
        <v>10.1</v>
      </c>
      <c r="Z84" s="29">
        <v>2</v>
      </c>
      <c r="AA84" s="30">
        <v>7</v>
      </c>
      <c r="AB84" s="29">
        <v>4</v>
      </c>
      <c r="AC84" s="29">
        <v>16</v>
      </c>
      <c r="AD84" s="29">
        <v>25</v>
      </c>
      <c r="AE84" s="29">
        <v>2</v>
      </c>
      <c r="AF84" s="18">
        <v>149.92000000000002</v>
      </c>
      <c r="AG84" s="49">
        <v>14722</v>
      </c>
      <c r="AH84" s="48">
        <f t="shared" si="12"/>
        <v>0</v>
      </c>
      <c r="AI84" s="47">
        <f t="shared" si="13"/>
        <v>14722</v>
      </c>
      <c r="AK84" s="28">
        <v>10.1</v>
      </c>
      <c r="AL84" s="29">
        <v>2</v>
      </c>
      <c r="AM84" s="30">
        <v>7</v>
      </c>
      <c r="AN84" s="29">
        <v>4</v>
      </c>
      <c r="AO84" s="29">
        <v>16</v>
      </c>
      <c r="AP84" s="29">
        <v>25</v>
      </c>
      <c r="AQ84" s="29">
        <v>2</v>
      </c>
      <c r="AR84" s="18">
        <v>150.91</v>
      </c>
      <c r="AS84" s="49">
        <v>14821</v>
      </c>
      <c r="AT84" s="48">
        <f t="shared" si="14"/>
        <v>0</v>
      </c>
      <c r="AU84" s="47">
        <f t="shared" si="15"/>
        <v>14821</v>
      </c>
    </row>
    <row r="85" spans="1:47" ht="21" customHeight="1" x14ac:dyDescent="0.25">
      <c r="A85" s="28">
        <v>10.199999999999999</v>
      </c>
      <c r="B85" s="29">
        <v>2</v>
      </c>
      <c r="C85" s="30">
        <v>7</v>
      </c>
      <c r="D85" s="29">
        <v>4</v>
      </c>
      <c r="E85" s="29">
        <v>16</v>
      </c>
      <c r="F85" s="29">
        <v>25</v>
      </c>
      <c r="G85" s="29">
        <v>2</v>
      </c>
      <c r="H85" s="18">
        <v>145.73000000000002</v>
      </c>
      <c r="I85" s="49">
        <v>14324</v>
      </c>
      <c r="J85" s="48">
        <f t="shared" si="8"/>
        <v>0</v>
      </c>
      <c r="K85" s="47">
        <f t="shared" si="9"/>
        <v>14324</v>
      </c>
      <c r="M85" s="28">
        <v>10.199999999999999</v>
      </c>
      <c r="N85" s="29">
        <v>2</v>
      </c>
      <c r="O85" s="30">
        <v>7</v>
      </c>
      <c r="P85" s="29">
        <v>4</v>
      </c>
      <c r="Q85" s="29">
        <v>16</v>
      </c>
      <c r="R85" s="29">
        <v>25</v>
      </c>
      <c r="S85" s="29">
        <v>2</v>
      </c>
      <c r="T85" s="18">
        <v>150.15</v>
      </c>
      <c r="U85" s="49">
        <v>14739</v>
      </c>
      <c r="V85" s="48">
        <f t="shared" si="10"/>
        <v>0</v>
      </c>
      <c r="W85" s="47">
        <f t="shared" si="11"/>
        <v>14739</v>
      </c>
      <c r="Y85" s="28">
        <v>10.199999999999999</v>
      </c>
      <c r="Z85" s="29">
        <v>2</v>
      </c>
      <c r="AA85" s="30">
        <v>7</v>
      </c>
      <c r="AB85" s="29">
        <v>4</v>
      </c>
      <c r="AC85" s="29">
        <v>16</v>
      </c>
      <c r="AD85" s="29">
        <v>25</v>
      </c>
      <c r="AE85" s="29">
        <v>2</v>
      </c>
      <c r="AF85" s="18">
        <v>151.14000000000001</v>
      </c>
      <c r="AG85" s="49">
        <v>14838</v>
      </c>
      <c r="AH85" s="48">
        <f t="shared" si="12"/>
        <v>0</v>
      </c>
      <c r="AI85" s="47">
        <f t="shared" si="13"/>
        <v>14838</v>
      </c>
      <c r="AK85" s="28">
        <v>10.199999999999999</v>
      </c>
      <c r="AL85" s="29">
        <v>2</v>
      </c>
      <c r="AM85" s="30">
        <v>7</v>
      </c>
      <c r="AN85" s="29">
        <v>4</v>
      </c>
      <c r="AO85" s="29">
        <v>16</v>
      </c>
      <c r="AP85" s="29">
        <v>25</v>
      </c>
      <c r="AQ85" s="29">
        <v>2</v>
      </c>
      <c r="AR85" s="18">
        <v>152.13000000000002</v>
      </c>
      <c r="AS85" s="49">
        <v>14937</v>
      </c>
      <c r="AT85" s="48">
        <f t="shared" si="14"/>
        <v>0</v>
      </c>
      <c r="AU85" s="47">
        <f t="shared" si="15"/>
        <v>14937</v>
      </c>
    </row>
    <row r="86" spans="1:47" ht="21" customHeight="1" x14ac:dyDescent="0.25">
      <c r="A86" s="28">
        <v>10.3</v>
      </c>
      <c r="B86" s="29">
        <v>2</v>
      </c>
      <c r="C86" s="30">
        <v>7</v>
      </c>
      <c r="D86" s="29">
        <v>4</v>
      </c>
      <c r="E86" s="29">
        <v>16</v>
      </c>
      <c r="F86" s="29">
        <v>25</v>
      </c>
      <c r="G86" s="29">
        <v>2</v>
      </c>
      <c r="H86" s="18">
        <v>146.93000000000004</v>
      </c>
      <c r="I86" s="49">
        <v>14438</v>
      </c>
      <c r="J86" s="48">
        <f t="shared" si="8"/>
        <v>0</v>
      </c>
      <c r="K86" s="47">
        <f t="shared" si="9"/>
        <v>14438</v>
      </c>
      <c r="M86" s="28">
        <v>10.3</v>
      </c>
      <c r="N86" s="29">
        <v>2</v>
      </c>
      <c r="O86" s="30">
        <v>7</v>
      </c>
      <c r="P86" s="29">
        <v>4</v>
      </c>
      <c r="Q86" s="29">
        <v>16</v>
      </c>
      <c r="R86" s="29">
        <v>25</v>
      </c>
      <c r="S86" s="29">
        <v>2</v>
      </c>
      <c r="T86" s="18">
        <v>151.35</v>
      </c>
      <c r="U86" s="49">
        <v>14853</v>
      </c>
      <c r="V86" s="48">
        <f t="shared" si="10"/>
        <v>0</v>
      </c>
      <c r="W86" s="47">
        <f t="shared" si="11"/>
        <v>14853</v>
      </c>
      <c r="Y86" s="28">
        <v>10.3</v>
      </c>
      <c r="Z86" s="29">
        <v>2</v>
      </c>
      <c r="AA86" s="30">
        <v>7</v>
      </c>
      <c r="AB86" s="29">
        <v>4</v>
      </c>
      <c r="AC86" s="29">
        <v>16</v>
      </c>
      <c r="AD86" s="29">
        <v>25</v>
      </c>
      <c r="AE86" s="29">
        <v>2</v>
      </c>
      <c r="AF86" s="18">
        <v>152.34</v>
      </c>
      <c r="AG86" s="49">
        <v>14952</v>
      </c>
      <c r="AH86" s="48">
        <f t="shared" si="12"/>
        <v>0</v>
      </c>
      <c r="AI86" s="47">
        <f t="shared" si="13"/>
        <v>14952</v>
      </c>
      <c r="AK86" s="28">
        <v>10.3</v>
      </c>
      <c r="AL86" s="29">
        <v>2</v>
      </c>
      <c r="AM86" s="30">
        <v>7</v>
      </c>
      <c r="AN86" s="29">
        <v>4</v>
      </c>
      <c r="AO86" s="29">
        <v>16</v>
      </c>
      <c r="AP86" s="29">
        <v>25</v>
      </c>
      <c r="AQ86" s="29">
        <v>2</v>
      </c>
      <c r="AR86" s="18">
        <v>153.33000000000001</v>
      </c>
      <c r="AS86" s="49">
        <v>15051</v>
      </c>
      <c r="AT86" s="48">
        <f t="shared" si="14"/>
        <v>0</v>
      </c>
      <c r="AU86" s="47">
        <f t="shared" si="15"/>
        <v>15051</v>
      </c>
    </row>
    <row r="87" spans="1:47" ht="21" customHeight="1" x14ac:dyDescent="0.25">
      <c r="A87" s="28">
        <v>10.4</v>
      </c>
      <c r="B87" s="29">
        <v>2</v>
      </c>
      <c r="C87" s="30">
        <v>6</v>
      </c>
      <c r="D87" s="29">
        <v>2</v>
      </c>
      <c r="E87" s="29">
        <v>17</v>
      </c>
      <c r="F87" s="29">
        <v>24</v>
      </c>
      <c r="G87" s="29">
        <v>2</v>
      </c>
      <c r="H87" s="18">
        <v>148.26999999999998</v>
      </c>
      <c r="I87" s="49">
        <v>14517</v>
      </c>
      <c r="J87" s="48">
        <f t="shared" si="8"/>
        <v>0</v>
      </c>
      <c r="K87" s="47">
        <f t="shared" si="9"/>
        <v>14517</v>
      </c>
      <c r="M87" s="28">
        <v>10.4</v>
      </c>
      <c r="N87" s="29">
        <v>2</v>
      </c>
      <c r="O87" s="30">
        <v>6</v>
      </c>
      <c r="P87" s="29">
        <v>2</v>
      </c>
      <c r="Q87" s="29">
        <v>17</v>
      </c>
      <c r="R87" s="29">
        <v>24</v>
      </c>
      <c r="S87" s="29">
        <v>2</v>
      </c>
      <c r="T87" s="18">
        <v>152.66</v>
      </c>
      <c r="U87" s="49">
        <v>14929</v>
      </c>
      <c r="V87" s="48">
        <f t="shared" si="10"/>
        <v>0</v>
      </c>
      <c r="W87" s="47">
        <f t="shared" si="11"/>
        <v>14929</v>
      </c>
      <c r="Y87" s="28">
        <v>10.4</v>
      </c>
      <c r="Z87" s="29">
        <v>2</v>
      </c>
      <c r="AA87" s="30">
        <v>6</v>
      </c>
      <c r="AB87" s="29">
        <v>2</v>
      </c>
      <c r="AC87" s="29">
        <v>17</v>
      </c>
      <c r="AD87" s="29">
        <v>24</v>
      </c>
      <c r="AE87" s="29">
        <v>2</v>
      </c>
      <c r="AF87" s="18">
        <v>153.63999999999996</v>
      </c>
      <c r="AG87" s="49">
        <v>15027</v>
      </c>
      <c r="AH87" s="48">
        <f t="shared" si="12"/>
        <v>0</v>
      </c>
      <c r="AI87" s="47">
        <f t="shared" si="13"/>
        <v>15027</v>
      </c>
      <c r="AK87" s="28">
        <v>10.4</v>
      </c>
      <c r="AL87" s="29">
        <v>2</v>
      </c>
      <c r="AM87" s="30">
        <v>6</v>
      </c>
      <c r="AN87" s="29">
        <v>2</v>
      </c>
      <c r="AO87" s="29">
        <v>17</v>
      </c>
      <c r="AP87" s="29">
        <v>24</v>
      </c>
      <c r="AQ87" s="29">
        <v>2</v>
      </c>
      <c r="AR87" s="18">
        <v>154.61999999999998</v>
      </c>
      <c r="AS87" s="49">
        <v>15125</v>
      </c>
      <c r="AT87" s="48">
        <f t="shared" si="14"/>
        <v>0</v>
      </c>
      <c r="AU87" s="47">
        <f t="shared" si="15"/>
        <v>15125</v>
      </c>
    </row>
    <row r="88" spans="1:47" ht="21" customHeight="1" x14ac:dyDescent="0.25">
      <c r="A88" s="28">
        <v>10.5</v>
      </c>
      <c r="B88" s="29">
        <v>2</v>
      </c>
      <c r="C88" s="30">
        <v>6</v>
      </c>
      <c r="D88" s="29">
        <v>2</v>
      </c>
      <c r="E88" s="29">
        <v>17</v>
      </c>
      <c r="F88" s="29">
        <v>24</v>
      </c>
      <c r="G88" s="29">
        <v>2</v>
      </c>
      <c r="H88" s="18">
        <v>149.47</v>
      </c>
      <c r="I88" s="49">
        <v>14631</v>
      </c>
      <c r="J88" s="48">
        <f t="shared" si="8"/>
        <v>0</v>
      </c>
      <c r="K88" s="47">
        <f t="shared" si="9"/>
        <v>14631</v>
      </c>
      <c r="M88" s="28">
        <v>10.5</v>
      </c>
      <c r="N88" s="29">
        <v>2</v>
      </c>
      <c r="O88" s="30">
        <v>6</v>
      </c>
      <c r="P88" s="29">
        <v>2</v>
      </c>
      <c r="Q88" s="29">
        <v>17</v>
      </c>
      <c r="R88" s="29">
        <v>24</v>
      </c>
      <c r="S88" s="29">
        <v>2</v>
      </c>
      <c r="T88" s="18">
        <v>153.85999999999999</v>
      </c>
      <c r="U88" s="49">
        <v>15043</v>
      </c>
      <c r="V88" s="48">
        <f t="shared" si="10"/>
        <v>0</v>
      </c>
      <c r="W88" s="47">
        <f t="shared" si="11"/>
        <v>15043</v>
      </c>
      <c r="Y88" s="28">
        <v>10.5</v>
      </c>
      <c r="Z88" s="29">
        <v>2</v>
      </c>
      <c r="AA88" s="30">
        <v>6</v>
      </c>
      <c r="AB88" s="29">
        <v>2</v>
      </c>
      <c r="AC88" s="29">
        <v>17</v>
      </c>
      <c r="AD88" s="29">
        <v>24</v>
      </c>
      <c r="AE88" s="29">
        <v>2</v>
      </c>
      <c r="AF88" s="18">
        <v>154.84</v>
      </c>
      <c r="AG88" s="49">
        <v>15141</v>
      </c>
      <c r="AH88" s="48">
        <f t="shared" si="12"/>
        <v>0</v>
      </c>
      <c r="AI88" s="47">
        <f t="shared" si="13"/>
        <v>15141</v>
      </c>
      <c r="AK88" s="28">
        <v>10.5</v>
      </c>
      <c r="AL88" s="29">
        <v>2</v>
      </c>
      <c r="AM88" s="30">
        <v>6</v>
      </c>
      <c r="AN88" s="29">
        <v>2</v>
      </c>
      <c r="AO88" s="29">
        <v>17</v>
      </c>
      <c r="AP88" s="29">
        <v>24</v>
      </c>
      <c r="AQ88" s="29">
        <v>2</v>
      </c>
      <c r="AR88" s="18">
        <v>155.81999999999996</v>
      </c>
      <c r="AS88" s="49">
        <v>15239</v>
      </c>
      <c r="AT88" s="48">
        <f t="shared" si="14"/>
        <v>0</v>
      </c>
      <c r="AU88" s="47">
        <f t="shared" si="15"/>
        <v>15239</v>
      </c>
    </row>
    <row r="89" spans="1:47" ht="21" customHeight="1" x14ac:dyDescent="0.25">
      <c r="A89" s="28">
        <v>10.6</v>
      </c>
      <c r="B89" s="29">
        <v>2</v>
      </c>
      <c r="C89" s="30">
        <v>7</v>
      </c>
      <c r="D89" s="29">
        <v>4</v>
      </c>
      <c r="E89" s="29">
        <v>17</v>
      </c>
      <c r="F89" s="29">
        <v>26</v>
      </c>
      <c r="G89" s="29">
        <v>2</v>
      </c>
      <c r="H89" s="18">
        <v>151.51000000000002</v>
      </c>
      <c r="I89" s="49">
        <v>14886</v>
      </c>
      <c r="J89" s="48">
        <f t="shared" si="8"/>
        <v>0</v>
      </c>
      <c r="K89" s="47">
        <f t="shared" si="9"/>
        <v>14886</v>
      </c>
      <c r="M89" s="28">
        <v>10.6</v>
      </c>
      <c r="N89" s="29">
        <v>2</v>
      </c>
      <c r="O89" s="30">
        <v>7</v>
      </c>
      <c r="P89" s="29">
        <v>4</v>
      </c>
      <c r="Q89" s="29">
        <v>17</v>
      </c>
      <c r="R89" s="29">
        <v>26</v>
      </c>
      <c r="S89" s="29">
        <v>2</v>
      </c>
      <c r="T89" s="18">
        <v>156.08000000000004</v>
      </c>
      <c r="U89" s="49">
        <v>15315</v>
      </c>
      <c r="V89" s="48">
        <f t="shared" si="10"/>
        <v>0</v>
      </c>
      <c r="W89" s="47">
        <f t="shared" si="11"/>
        <v>15315</v>
      </c>
      <c r="Y89" s="28">
        <v>10.6</v>
      </c>
      <c r="Z89" s="29">
        <v>2</v>
      </c>
      <c r="AA89" s="30">
        <v>7</v>
      </c>
      <c r="AB89" s="29">
        <v>4</v>
      </c>
      <c r="AC89" s="29">
        <v>17</v>
      </c>
      <c r="AD89" s="29">
        <v>26</v>
      </c>
      <c r="AE89" s="29">
        <v>2</v>
      </c>
      <c r="AF89" s="18">
        <v>157.11000000000004</v>
      </c>
      <c r="AG89" s="49">
        <v>15418</v>
      </c>
      <c r="AH89" s="48">
        <f t="shared" si="12"/>
        <v>0</v>
      </c>
      <c r="AI89" s="47">
        <f t="shared" si="13"/>
        <v>15418</v>
      </c>
      <c r="AK89" s="28">
        <v>10.6</v>
      </c>
      <c r="AL89" s="29">
        <v>2</v>
      </c>
      <c r="AM89" s="30">
        <v>7</v>
      </c>
      <c r="AN89" s="29">
        <v>4</v>
      </c>
      <c r="AO89" s="29">
        <v>17</v>
      </c>
      <c r="AP89" s="29">
        <v>26</v>
      </c>
      <c r="AQ89" s="29">
        <v>2</v>
      </c>
      <c r="AR89" s="18">
        <v>158.14000000000001</v>
      </c>
      <c r="AS89" s="49">
        <v>15521</v>
      </c>
      <c r="AT89" s="48">
        <f t="shared" si="14"/>
        <v>0</v>
      </c>
      <c r="AU89" s="47">
        <f t="shared" si="15"/>
        <v>15521</v>
      </c>
    </row>
    <row r="90" spans="1:47" ht="21" customHeight="1" x14ac:dyDescent="0.25">
      <c r="A90" s="28">
        <v>10.7</v>
      </c>
      <c r="B90" s="29">
        <v>2</v>
      </c>
      <c r="C90" s="30">
        <v>7</v>
      </c>
      <c r="D90" s="29">
        <v>4</v>
      </c>
      <c r="E90" s="29">
        <v>17</v>
      </c>
      <c r="F90" s="29">
        <v>26</v>
      </c>
      <c r="G90" s="29">
        <v>2</v>
      </c>
      <c r="H90" s="18">
        <v>152.71000000000004</v>
      </c>
      <c r="I90" s="49">
        <v>15000</v>
      </c>
      <c r="J90" s="48">
        <f t="shared" si="8"/>
        <v>0</v>
      </c>
      <c r="K90" s="47">
        <f t="shared" si="9"/>
        <v>15000</v>
      </c>
      <c r="M90" s="28">
        <v>10.7</v>
      </c>
      <c r="N90" s="29">
        <v>2</v>
      </c>
      <c r="O90" s="30">
        <v>7</v>
      </c>
      <c r="P90" s="29">
        <v>4</v>
      </c>
      <c r="Q90" s="29">
        <v>17</v>
      </c>
      <c r="R90" s="29">
        <v>26</v>
      </c>
      <c r="S90" s="29">
        <v>2</v>
      </c>
      <c r="T90" s="18">
        <v>157.28000000000006</v>
      </c>
      <c r="U90" s="49">
        <v>15429</v>
      </c>
      <c r="V90" s="48">
        <f t="shared" si="10"/>
        <v>0</v>
      </c>
      <c r="W90" s="47">
        <f t="shared" si="11"/>
        <v>15429</v>
      </c>
      <c r="Y90" s="28">
        <v>10.7</v>
      </c>
      <c r="Z90" s="29">
        <v>2</v>
      </c>
      <c r="AA90" s="30">
        <v>7</v>
      </c>
      <c r="AB90" s="29">
        <v>4</v>
      </c>
      <c r="AC90" s="29">
        <v>17</v>
      </c>
      <c r="AD90" s="29">
        <v>26</v>
      </c>
      <c r="AE90" s="29">
        <v>2</v>
      </c>
      <c r="AF90" s="18">
        <v>158.31000000000003</v>
      </c>
      <c r="AG90" s="49">
        <v>15532</v>
      </c>
      <c r="AH90" s="48">
        <f t="shared" si="12"/>
        <v>0</v>
      </c>
      <c r="AI90" s="47">
        <f t="shared" si="13"/>
        <v>15532</v>
      </c>
      <c r="AK90" s="28">
        <v>10.7</v>
      </c>
      <c r="AL90" s="29">
        <v>2</v>
      </c>
      <c r="AM90" s="30">
        <v>7</v>
      </c>
      <c r="AN90" s="29">
        <v>4</v>
      </c>
      <c r="AO90" s="29">
        <v>17</v>
      </c>
      <c r="AP90" s="29">
        <v>26</v>
      </c>
      <c r="AQ90" s="29">
        <v>2</v>
      </c>
      <c r="AR90" s="18">
        <v>159.34000000000003</v>
      </c>
      <c r="AS90" s="49">
        <v>15635</v>
      </c>
      <c r="AT90" s="48">
        <f t="shared" si="14"/>
        <v>0</v>
      </c>
      <c r="AU90" s="47">
        <f t="shared" si="15"/>
        <v>15635</v>
      </c>
    </row>
    <row r="91" spans="1:47" ht="21" customHeight="1" x14ac:dyDescent="0.25">
      <c r="A91" s="28">
        <v>10.8</v>
      </c>
      <c r="B91" s="29">
        <v>2</v>
      </c>
      <c r="C91" s="30">
        <v>7</v>
      </c>
      <c r="D91" s="29">
        <v>4</v>
      </c>
      <c r="E91" s="29">
        <v>17</v>
      </c>
      <c r="F91" s="29">
        <v>26</v>
      </c>
      <c r="G91" s="29">
        <v>2</v>
      </c>
      <c r="H91" s="18">
        <v>153.93000000000004</v>
      </c>
      <c r="I91" s="49">
        <v>15116</v>
      </c>
      <c r="J91" s="48">
        <f t="shared" si="8"/>
        <v>0</v>
      </c>
      <c r="K91" s="47">
        <f t="shared" si="9"/>
        <v>15116</v>
      </c>
      <c r="M91" s="28">
        <v>10.8</v>
      </c>
      <c r="N91" s="29">
        <v>2</v>
      </c>
      <c r="O91" s="30">
        <v>7</v>
      </c>
      <c r="P91" s="29">
        <v>4</v>
      </c>
      <c r="Q91" s="29">
        <v>17</v>
      </c>
      <c r="R91" s="29">
        <v>26</v>
      </c>
      <c r="S91" s="29">
        <v>2</v>
      </c>
      <c r="T91" s="18">
        <v>158.50000000000006</v>
      </c>
      <c r="U91" s="49">
        <v>15545</v>
      </c>
      <c r="V91" s="48">
        <f t="shared" si="10"/>
        <v>0</v>
      </c>
      <c r="W91" s="47">
        <f t="shared" si="11"/>
        <v>15545</v>
      </c>
      <c r="Y91" s="28">
        <v>10.8</v>
      </c>
      <c r="Z91" s="29">
        <v>2</v>
      </c>
      <c r="AA91" s="30">
        <v>7</v>
      </c>
      <c r="AB91" s="29">
        <v>4</v>
      </c>
      <c r="AC91" s="29">
        <v>17</v>
      </c>
      <c r="AD91" s="29">
        <v>26</v>
      </c>
      <c r="AE91" s="29">
        <v>2</v>
      </c>
      <c r="AF91" s="18">
        <v>159.53000000000006</v>
      </c>
      <c r="AG91" s="49">
        <v>15648</v>
      </c>
      <c r="AH91" s="48">
        <f t="shared" si="12"/>
        <v>0</v>
      </c>
      <c r="AI91" s="47">
        <f t="shared" si="13"/>
        <v>15648</v>
      </c>
      <c r="AK91" s="28">
        <v>10.8</v>
      </c>
      <c r="AL91" s="29">
        <v>2</v>
      </c>
      <c r="AM91" s="30">
        <v>7</v>
      </c>
      <c r="AN91" s="29">
        <v>4</v>
      </c>
      <c r="AO91" s="29">
        <v>17</v>
      </c>
      <c r="AP91" s="29">
        <v>26</v>
      </c>
      <c r="AQ91" s="29">
        <v>2</v>
      </c>
      <c r="AR91" s="18">
        <v>160.56000000000003</v>
      </c>
      <c r="AS91" s="49">
        <v>15751</v>
      </c>
      <c r="AT91" s="48">
        <f t="shared" si="14"/>
        <v>0</v>
      </c>
      <c r="AU91" s="47">
        <f t="shared" si="15"/>
        <v>15751</v>
      </c>
    </row>
    <row r="92" spans="1:47" ht="21" customHeight="1" x14ac:dyDescent="0.25">
      <c r="A92" s="28">
        <v>10.9</v>
      </c>
      <c r="B92" s="29">
        <v>2</v>
      </c>
      <c r="C92" s="30">
        <v>7</v>
      </c>
      <c r="D92" s="29">
        <v>4</v>
      </c>
      <c r="E92" s="29">
        <v>17</v>
      </c>
      <c r="F92" s="29">
        <v>26</v>
      </c>
      <c r="G92" s="29">
        <v>2</v>
      </c>
      <c r="H92" s="18">
        <v>155.13000000000002</v>
      </c>
      <c r="I92" s="49">
        <v>15230</v>
      </c>
      <c r="J92" s="48">
        <f t="shared" si="8"/>
        <v>0</v>
      </c>
      <c r="K92" s="47">
        <f t="shared" si="9"/>
        <v>15230</v>
      </c>
      <c r="M92" s="28">
        <v>10.9</v>
      </c>
      <c r="N92" s="29">
        <v>2</v>
      </c>
      <c r="O92" s="30">
        <v>7</v>
      </c>
      <c r="P92" s="29">
        <v>4</v>
      </c>
      <c r="Q92" s="29">
        <v>17</v>
      </c>
      <c r="R92" s="29">
        <v>26</v>
      </c>
      <c r="S92" s="29">
        <v>2</v>
      </c>
      <c r="T92" s="18">
        <v>159.70000000000005</v>
      </c>
      <c r="U92" s="49">
        <v>15659</v>
      </c>
      <c r="V92" s="48">
        <f t="shared" si="10"/>
        <v>0</v>
      </c>
      <c r="W92" s="47">
        <f t="shared" si="11"/>
        <v>15659</v>
      </c>
      <c r="Y92" s="28">
        <v>10.9</v>
      </c>
      <c r="Z92" s="29">
        <v>2</v>
      </c>
      <c r="AA92" s="30">
        <v>7</v>
      </c>
      <c r="AB92" s="29">
        <v>4</v>
      </c>
      <c r="AC92" s="29">
        <v>17</v>
      </c>
      <c r="AD92" s="29">
        <v>26</v>
      </c>
      <c r="AE92" s="29">
        <v>2</v>
      </c>
      <c r="AF92" s="18">
        <v>160.73000000000005</v>
      </c>
      <c r="AG92" s="49">
        <v>15762</v>
      </c>
      <c r="AH92" s="48">
        <f t="shared" si="12"/>
        <v>0</v>
      </c>
      <c r="AI92" s="47">
        <f t="shared" si="13"/>
        <v>15762</v>
      </c>
      <c r="AK92" s="28">
        <v>10.9</v>
      </c>
      <c r="AL92" s="29">
        <v>2</v>
      </c>
      <c r="AM92" s="30">
        <v>7</v>
      </c>
      <c r="AN92" s="29">
        <v>4</v>
      </c>
      <c r="AO92" s="29">
        <v>17</v>
      </c>
      <c r="AP92" s="29">
        <v>26</v>
      </c>
      <c r="AQ92" s="29">
        <v>2</v>
      </c>
      <c r="AR92" s="18">
        <v>161.76000000000002</v>
      </c>
      <c r="AS92" s="49">
        <v>15865</v>
      </c>
      <c r="AT92" s="48">
        <f t="shared" si="14"/>
        <v>0</v>
      </c>
      <c r="AU92" s="47">
        <f t="shared" si="15"/>
        <v>15865</v>
      </c>
    </row>
    <row r="93" spans="1:47" ht="21" customHeight="1" x14ac:dyDescent="0.25">
      <c r="A93" s="28">
        <v>11</v>
      </c>
      <c r="B93" s="29">
        <v>2</v>
      </c>
      <c r="C93" s="30">
        <v>6</v>
      </c>
      <c r="D93" s="29">
        <v>2</v>
      </c>
      <c r="E93" s="29">
        <v>18</v>
      </c>
      <c r="F93" s="29">
        <v>25</v>
      </c>
      <c r="G93" s="29">
        <v>2</v>
      </c>
      <c r="H93" s="18">
        <v>156.47000000000003</v>
      </c>
      <c r="I93" s="49">
        <v>15309</v>
      </c>
      <c r="J93" s="48">
        <f t="shared" si="8"/>
        <v>0</v>
      </c>
      <c r="K93" s="47">
        <f t="shared" si="9"/>
        <v>15309</v>
      </c>
      <c r="M93" s="28">
        <v>11</v>
      </c>
      <c r="N93" s="29">
        <v>2</v>
      </c>
      <c r="O93" s="30">
        <v>6</v>
      </c>
      <c r="P93" s="29">
        <v>2</v>
      </c>
      <c r="Q93" s="29">
        <v>18</v>
      </c>
      <c r="R93" s="29">
        <v>25</v>
      </c>
      <c r="S93" s="29">
        <v>2</v>
      </c>
      <c r="T93" s="18">
        <v>161.01</v>
      </c>
      <c r="U93" s="49">
        <v>15735</v>
      </c>
      <c r="V93" s="48">
        <f t="shared" si="10"/>
        <v>0</v>
      </c>
      <c r="W93" s="47">
        <f t="shared" si="11"/>
        <v>15735</v>
      </c>
      <c r="Y93" s="28">
        <v>11</v>
      </c>
      <c r="Z93" s="29">
        <v>2</v>
      </c>
      <c r="AA93" s="30">
        <v>6</v>
      </c>
      <c r="AB93" s="29">
        <v>2</v>
      </c>
      <c r="AC93" s="29">
        <v>18</v>
      </c>
      <c r="AD93" s="29">
        <v>25</v>
      </c>
      <c r="AE93" s="29">
        <v>2</v>
      </c>
      <c r="AF93" s="18">
        <v>162.03</v>
      </c>
      <c r="AG93" s="49">
        <v>15837</v>
      </c>
      <c r="AH93" s="48">
        <f t="shared" si="12"/>
        <v>0</v>
      </c>
      <c r="AI93" s="47">
        <f t="shared" si="13"/>
        <v>15837</v>
      </c>
      <c r="AK93" s="28">
        <v>11</v>
      </c>
      <c r="AL93" s="29">
        <v>2</v>
      </c>
      <c r="AM93" s="30">
        <v>6</v>
      </c>
      <c r="AN93" s="29">
        <v>2</v>
      </c>
      <c r="AO93" s="29">
        <v>18</v>
      </c>
      <c r="AP93" s="29">
        <v>25</v>
      </c>
      <c r="AQ93" s="29">
        <v>2</v>
      </c>
      <c r="AR93" s="18">
        <v>163.04999999999998</v>
      </c>
      <c r="AS93" s="49">
        <v>15939</v>
      </c>
      <c r="AT93" s="48">
        <f t="shared" si="14"/>
        <v>0</v>
      </c>
      <c r="AU93" s="47">
        <f t="shared" si="15"/>
        <v>15939</v>
      </c>
    </row>
    <row r="94" spans="1:47" ht="21" customHeight="1" x14ac:dyDescent="0.25">
      <c r="A94" s="28">
        <v>11.1</v>
      </c>
      <c r="B94" s="29">
        <v>2</v>
      </c>
      <c r="C94" s="30">
        <v>6</v>
      </c>
      <c r="D94" s="29">
        <v>2</v>
      </c>
      <c r="E94" s="29">
        <v>18</v>
      </c>
      <c r="F94" s="29">
        <v>25</v>
      </c>
      <c r="G94" s="29">
        <v>2</v>
      </c>
      <c r="H94" s="18">
        <v>157.67000000000002</v>
      </c>
      <c r="I94" s="49">
        <v>15423</v>
      </c>
      <c r="J94" s="48">
        <f t="shared" si="8"/>
        <v>0</v>
      </c>
      <c r="K94" s="47">
        <f t="shared" si="9"/>
        <v>15423</v>
      </c>
      <c r="M94" s="28">
        <v>11.1</v>
      </c>
      <c r="N94" s="29">
        <v>2</v>
      </c>
      <c r="O94" s="30">
        <v>6</v>
      </c>
      <c r="P94" s="29">
        <v>2</v>
      </c>
      <c r="Q94" s="29">
        <v>18</v>
      </c>
      <c r="R94" s="29">
        <v>25</v>
      </c>
      <c r="S94" s="29">
        <v>2</v>
      </c>
      <c r="T94" s="18">
        <v>162.20999999999998</v>
      </c>
      <c r="U94" s="49">
        <v>15849</v>
      </c>
      <c r="V94" s="48">
        <f t="shared" si="10"/>
        <v>0</v>
      </c>
      <c r="W94" s="47">
        <f t="shared" si="11"/>
        <v>15849</v>
      </c>
      <c r="Y94" s="28">
        <v>11.1</v>
      </c>
      <c r="Z94" s="29">
        <v>2</v>
      </c>
      <c r="AA94" s="30">
        <v>6</v>
      </c>
      <c r="AB94" s="29">
        <v>2</v>
      </c>
      <c r="AC94" s="29">
        <v>18</v>
      </c>
      <c r="AD94" s="29">
        <v>25</v>
      </c>
      <c r="AE94" s="29">
        <v>2</v>
      </c>
      <c r="AF94" s="18">
        <v>163.22999999999999</v>
      </c>
      <c r="AG94" s="49">
        <v>15951</v>
      </c>
      <c r="AH94" s="48">
        <f t="shared" si="12"/>
        <v>0</v>
      </c>
      <c r="AI94" s="47">
        <f t="shared" si="13"/>
        <v>15951</v>
      </c>
      <c r="AK94" s="28">
        <v>11.1</v>
      </c>
      <c r="AL94" s="29">
        <v>2</v>
      </c>
      <c r="AM94" s="30">
        <v>6</v>
      </c>
      <c r="AN94" s="29">
        <v>2</v>
      </c>
      <c r="AO94" s="29">
        <v>18</v>
      </c>
      <c r="AP94" s="29">
        <v>25</v>
      </c>
      <c r="AQ94" s="29">
        <v>2</v>
      </c>
      <c r="AR94" s="18">
        <v>164.24999999999997</v>
      </c>
      <c r="AS94" s="49">
        <v>16053</v>
      </c>
      <c r="AT94" s="48">
        <f t="shared" si="14"/>
        <v>0</v>
      </c>
      <c r="AU94" s="47">
        <f t="shared" si="15"/>
        <v>16053</v>
      </c>
    </row>
    <row r="95" spans="1:47" ht="21" customHeight="1" x14ac:dyDescent="0.25">
      <c r="A95" s="28">
        <v>11.2</v>
      </c>
      <c r="B95" s="29">
        <v>2</v>
      </c>
      <c r="C95" s="30">
        <v>7</v>
      </c>
      <c r="D95" s="29">
        <v>4</v>
      </c>
      <c r="E95" s="29">
        <v>18</v>
      </c>
      <c r="F95" s="29">
        <v>27</v>
      </c>
      <c r="G95" s="29">
        <v>2</v>
      </c>
      <c r="H95" s="18">
        <v>159.69000000000003</v>
      </c>
      <c r="I95" s="49">
        <v>15676</v>
      </c>
      <c r="J95" s="48">
        <f t="shared" si="8"/>
        <v>0</v>
      </c>
      <c r="K95" s="47">
        <f t="shared" si="9"/>
        <v>15676</v>
      </c>
      <c r="M95" s="28">
        <v>11.2</v>
      </c>
      <c r="N95" s="29">
        <v>2</v>
      </c>
      <c r="O95" s="30">
        <v>7</v>
      </c>
      <c r="P95" s="29">
        <v>4</v>
      </c>
      <c r="Q95" s="29">
        <v>18</v>
      </c>
      <c r="R95" s="29">
        <v>27</v>
      </c>
      <c r="S95" s="29">
        <v>2</v>
      </c>
      <c r="T95" s="18">
        <v>164.41000000000003</v>
      </c>
      <c r="U95" s="49">
        <v>16119</v>
      </c>
      <c r="V95" s="48">
        <f t="shared" si="10"/>
        <v>0</v>
      </c>
      <c r="W95" s="47">
        <f t="shared" si="11"/>
        <v>16119</v>
      </c>
      <c r="Y95" s="28">
        <v>11.2</v>
      </c>
      <c r="Z95" s="29">
        <v>2</v>
      </c>
      <c r="AA95" s="30">
        <v>7</v>
      </c>
      <c r="AB95" s="29">
        <v>4</v>
      </c>
      <c r="AC95" s="29">
        <v>18</v>
      </c>
      <c r="AD95" s="29">
        <v>27</v>
      </c>
      <c r="AE95" s="29">
        <v>2</v>
      </c>
      <c r="AF95" s="18">
        <v>165.48000000000002</v>
      </c>
      <c r="AG95" s="49">
        <v>16226</v>
      </c>
      <c r="AH95" s="48">
        <f t="shared" si="12"/>
        <v>0</v>
      </c>
      <c r="AI95" s="47">
        <f t="shared" si="13"/>
        <v>16226</v>
      </c>
      <c r="AK95" s="28">
        <v>11.2</v>
      </c>
      <c r="AL95" s="29">
        <v>2</v>
      </c>
      <c r="AM95" s="30">
        <v>7</v>
      </c>
      <c r="AN95" s="29">
        <v>4</v>
      </c>
      <c r="AO95" s="29">
        <v>18</v>
      </c>
      <c r="AP95" s="29">
        <v>27</v>
      </c>
      <c r="AQ95" s="29">
        <v>2</v>
      </c>
      <c r="AR95" s="18">
        <v>166.55</v>
      </c>
      <c r="AS95" s="49">
        <v>16333</v>
      </c>
      <c r="AT95" s="48">
        <f t="shared" si="14"/>
        <v>0</v>
      </c>
      <c r="AU95" s="47">
        <f t="shared" si="15"/>
        <v>16333</v>
      </c>
    </row>
    <row r="96" spans="1:47" ht="21" customHeight="1" x14ac:dyDescent="0.25">
      <c r="A96" s="28">
        <v>11.3</v>
      </c>
      <c r="B96" s="29">
        <v>2</v>
      </c>
      <c r="C96" s="30">
        <v>7</v>
      </c>
      <c r="D96" s="29">
        <v>4</v>
      </c>
      <c r="E96" s="29">
        <v>18</v>
      </c>
      <c r="F96" s="29">
        <v>27</v>
      </c>
      <c r="G96" s="29">
        <v>2</v>
      </c>
      <c r="H96" s="18">
        <v>160.91000000000003</v>
      </c>
      <c r="I96" s="49">
        <v>15792</v>
      </c>
      <c r="J96" s="48">
        <f t="shared" si="8"/>
        <v>0</v>
      </c>
      <c r="K96" s="47">
        <f t="shared" si="9"/>
        <v>15792</v>
      </c>
      <c r="M96" s="28">
        <v>11.3</v>
      </c>
      <c r="N96" s="29">
        <v>2</v>
      </c>
      <c r="O96" s="30">
        <v>7</v>
      </c>
      <c r="P96" s="29">
        <v>4</v>
      </c>
      <c r="Q96" s="29">
        <v>18</v>
      </c>
      <c r="R96" s="29">
        <v>27</v>
      </c>
      <c r="S96" s="29">
        <v>2</v>
      </c>
      <c r="T96" s="18">
        <v>165.63000000000002</v>
      </c>
      <c r="U96" s="49">
        <v>16235</v>
      </c>
      <c r="V96" s="48">
        <f t="shared" si="10"/>
        <v>0</v>
      </c>
      <c r="W96" s="47">
        <f t="shared" si="11"/>
        <v>16235</v>
      </c>
      <c r="Y96" s="28">
        <v>11.3</v>
      </c>
      <c r="Z96" s="29">
        <v>2</v>
      </c>
      <c r="AA96" s="30">
        <v>7</v>
      </c>
      <c r="AB96" s="29">
        <v>4</v>
      </c>
      <c r="AC96" s="29">
        <v>18</v>
      </c>
      <c r="AD96" s="29">
        <v>27</v>
      </c>
      <c r="AE96" s="29">
        <v>2</v>
      </c>
      <c r="AF96" s="18">
        <v>166.70000000000002</v>
      </c>
      <c r="AG96" s="49">
        <v>16342</v>
      </c>
      <c r="AH96" s="48">
        <f t="shared" si="12"/>
        <v>0</v>
      </c>
      <c r="AI96" s="47">
        <f t="shared" si="13"/>
        <v>16342</v>
      </c>
      <c r="AK96" s="28">
        <v>11.3</v>
      </c>
      <c r="AL96" s="29">
        <v>2</v>
      </c>
      <c r="AM96" s="30">
        <v>7</v>
      </c>
      <c r="AN96" s="29">
        <v>4</v>
      </c>
      <c r="AO96" s="29">
        <v>18</v>
      </c>
      <c r="AP96" s="29">
        <v>27</v>
      </c>
      <c r="AQ96" s="29">
        <v>2</v>
      </c>
      <c r="AR96" s="18">
        <v>167.77</v>
      </c>
      <c r="AS96" s="49">
        <v>16449</v>
      </c>
      <c r="AT96" s="48">
        <f t="shared" si="14"/>
        <v>0</v>
      </c>
      <c r="AU96" s="47">
        <f t="shared" si="15"/>
        <v>16449</v>
      </c>
    </row>
    <row r="97" spans="1:47" ht="21" customHeight="1" x14ac:dyDescent="0.25">
      <c r="A97" s="28">
        <v>11.4</v>
      </c>
      <c r="B97" s="29">
        <v>2</v>
      </c>
      <c r="C97" s="30">
        <v>7</v>
      </c>
      <c r="D97" s="29">
        <v>4</v>
      </c>
      <c r="E97" s="29">
        <v>18</v>
      </c>
      <c r="F97" s="29">
        <v>27</v>
      </c>
      <c r="G97" s="29">
        <v>2</v>
      </c>
      <c r="H97" s="18">
        <v>162.11000000000001</v>
      </c>
      <c r="I97" s="49">
        <v>15906</v>
      </c>
      <c r="J97" s="48">
        <f t="shared" si="8"/>
        <v>0</v>
      </c>
      <c r="K97" s="47">
        <f t="shared" si="9"/>
        <v>15906</v>
      </c>
      <c r="M97" s="28">
        <v>11.4</v>
      </c>
      <c r="N97" s="29">
        <v>2</v>
      </c>
      <c r="O97" s="30">
        <v>7</v>
      </c>
      <c r="P97" s="29">
        <v>4</v>
      </c>
      <c r="Q97" s="29">
        <v>18</v>
      </c>
      <c r="R97" s="29">
        <v>27</v>
      </c>
      <c r="S97" s="29">
        <v>2</v>
      </c>
      <c r="T97" s="18">
        <v>166.83</v>
      </c>
      <c r="U97" s="49">
        <v>16349</v>
      </c>
      <c r="V97" s="48">
        <f t="shared" si="10"/>
        <v>0</v>
      </c>
      <c r="W97" s="47">
        <f t="shared" si="11"/>
        <v>16349</v>
      </c>
      <c r="Y97" s="28">
        <v>11.4</v>
      </c>
      <c r="Z97" s="29">
        <v>2</v>
      </c>
      <c r="AA97" s="30">
        <v>7</v>
      </c>
      <c r="AB97" s="29">
        <v>4</v>
      </c>
      <c r="AC97" s="29">
        <v>18</v>
      </c>
      <c r="AD97" s="29">
        <v>27</v>
      </c>
      <c r="AE97" s="29">
        <v>2</v>
      </c>
      <c r="AF97" s="18">
        <v>167.9</v>
      </c>
      <c r="AG97" s="49">
        <v>16456</v>
      </c>
      <c r="AH97" s="48">
        <f t="shared" si="12"/>
        <v>0</v>
      </c>
      <c r="AI97" s="47">
        <f t="shared" si="13"/>
        <v>16456</v>
      </c>
      <c r="AK97" s="28">
        <v>11.4</v>
      </c>
      <c r="AL97" s="29">
        <v>2</v>
      </c>
      <c r="AM97" s="30">
        <v>7</v>
      </c>
      <c r="AN97" s="29">
        <v>4</v>
      </c>
      <c r="AO97" s="29">
        <v>18</v>
      </c>
      <c r="AP97" s="29">
        <v>27</v>
      </c>
      <c r="AQ97" s="29">
        <v>2</v>
      </c>
      <c r="AR97" s="18">
        <v>168.97</v>
      </c>
      <c r="AS97" s="49">
        <v>16563</v>
      </c>
      <c r="AT97" s="48">
        <f t="shared" si="14"/>
        <v>0</v>
      </c>
      <c r="AU97" s="47">
        <f t="shared" si="15"/>
        <v>16563</v>
      </c>
    </row>
    <row r="98" spans="1:47" ht="21" customHeight="1" x14ac:dyDescent="0.25">
      <c r="A98" s="28">
        <v>11.5</v>
      </c>
      <c r="B98" s="29">
        <v>2</v>
      </c>
      <c r="C98" s="30">
        <v>7</v>
      </c>
      <c r="D98" s="29">
        <v>4</v>
      </c>
      <c r="E98" s="29">
        <v>18</v>
      </c>
      <c r="F98" s="29">
        <v>27</v>
      </c>
      <c r="G98" s="29">
        <v>2</v>
      </c>
      <c r="H98" s="18">
        <v>163.33000000000001</v>
      </c>
      <c r="I98" s="49">
        <v>16022</v>
      </c>
      <c r="J98" s="48">
        <f t="shared" si="8"/>
        <v>0</v>
      </c>
      <c r="K98" s="47">
        <f t="shared" si="9"/>
        <v>16022</v>
      </c>
      <c r="M98" s="28">
        <v>11.5</v>
      </c>
      <c r="N98" s="29">
        <v>2</v>
      </c>
      <c r="O98" s="30">
        <v>7</v>
      </c>
      <c r="P98" s="29">
        <v>4</v>
      </c>
      <c r="Q98" s="29">
        <v>18</v>
      </c>
      <c r="R98" s="29">
        <v>27</v>
      </c>
      <c r="S98" s="29">
        <v>2</v>
      </c>
      <c r="T98" s="18">
        <v>168.05</v>
      </c>
      <c r="U98" s="49">
        <v>16465</v>
      </c>
      <c r="V98" s="48">
        <f t="shared" si="10"/>
        <v>0</v>
      </c>
      <c r="W98" s="47">
        <f t="shared" si="11"/>
        <v>16465</v>
      </c>
      <c r="Y98" s="28">
        <v>11.5</v>
      </c>
      <c r="Z98" s="29">
        <v>2</v>
      </c>
      <c r="AA98" s="30">
        <v>7</v>
      </c>
      <c r="AB98" s="29">
        <v>4</v>
      </c>
      <c r="AC98" s="29">
        <v>18</v>
      </c>
      <c r="AD98" s="29">
        <v>27</v>
      </c>
      <c r="AE98" s="29">
        <v>2</v>
      </c>
      <c r="AF98" s="18">
        <v>169.12</v>
      </c>
      <c r="AG98" s="49">
        <v>16572</v>
      </c>
      <c r="AH98" s="48">
        <f t="shared" si="12"/>
        <v>0</v>
      </c>
      <c r="AI98" s="47">
        <f t="shared" si="13"/>
        <v>16572</v>
      </c>
      <c r="AK98" s="28">
        <v>11.5</v>
      </c>
      <c r="AL98" s="29">
        <v>2</v>
      </c>
      <c r="AM98" s="30">
        <v>7</v>
      </c>
      <c r="AN98" s="29">
        <v>4</v>
      </c>
      <c r="AO98" s="29">
        <v>18</v>
      </c>
      <c r="AP98" s="29">
        <v>27</v>
      </c>
      <c r="AQ98" s="29">
        <v>2</v>
      </c>
      <c r="AR98" s="18">
        <v>170.19</v>
      </c>
      <c r="AS98" s="49">
        <v>16679</v>
      </c>
      <c r="AT98" s="48">
        <f t="shared" si="14"/>
        <v>0</v>
      </c>
      <c r="AU98" s="47">
        <f t="shared" si="15"/>
        <v>16679</v>
      </c>
    </row>
    <row r="99" spans="1:47" ht="21" customHeight="1" x14ac:dyDescent="0.25">
      <c r="A99" s="28">
        <v>11.6</v>
      </c>
      <c r="B99" s="29">
        <v>2</v>
      </c>
      <c r="C99" s="30">
        <v>6</v>
      </c>
      <c r="D99" s="29">
        <v>2</v>
      </c>
      <c r="E99" s="29">
        <v>19</v>
      </c>
      <c r="F99" s="29">
        <v>26</v>
      </c>
      <c r="G99" s="29">
        <v>2</v>
      </c>
      <c r="H99" s="18">
        <v>164.65000000000003</v>
      </c>
      <c r="I99" s="49">
        <v>16099</v>
      </c>
      <c r="J99" s="48">
        <f t="shared" si="8"/>
        <v>0</v>
      </c>
      <c r="K99" s="47">
        <f t="shared" si="9"/>
        <v>16099</v>
      </c>
      <c r="M99" s="28">
        <v>11.6</v>
      </c>
      <c r="N99" s="29">
        <v>2</v>
      </c>
      <c r="O99" s="30">
        <v>6</v>
      </c>
      <c r="P99" s="29">
        <v>2</v>
      </c>
      <c r="Q99" s="29">
        <v>19</v>
      </c>
      <c r="R99" s="29">
        <v>26</v>
      </c>
      <c r="S99" s="29">
        <v>2</v>
      </c>
      <c r="T99" s="18">
        <v>169.34</v>
      </c>
      <c r="U99" s="49">
        <v>16539</v>
      </c>
      <c r="V99" s="48">
        <f t="shared" si="10"/>
        <v>0</v>
      </c>
      <c r="W99" s="47">
        <f t="shared" si="11"/>
        <v>16539</v>
      </c>
      <c r="Y99" s="28">
        <v>11.6</v>
      </c>
      <c r="Z99" s="29">
        <v>2</v>
      </c>
      <c r="AA99" s="30">
        <v>6</v>
      </c>
      <c r="AB99" s="29">
        <v>2</v>
      </c>
      <c r="AC99" s="29">
        <v>19</v>
      </c>
      <c r="AD99" s="29">
        <v>26</v>
      </c>
      <c r="AE99" s="29">
        <v>2</v>
      </c>
      <c r="AF99" s="18">
        <v>170.40000000000003</v>
      </c>
      <c r="AG99" s="49">
        <v>16645</v>
      </c>
      <c r="AH99" s="48">
        <f t="shared" si="12"/>
        <v>0</v>
      </c>
      <c r="AI99" s="47">
        <f t="shared" si="13"/>
        <v>16645</v>
      </c>
      <c r="AK99" s="28">
        <v>11.6</v>
      </c>
      <c r="AL99" s="29">
        <v>2</v>
      </c>
      <c r="AM99" s="30">
        <v>6</v>
      </c>
      <c r="AN99" s="29">
        <v>2</v>
      </c>
      <c r="AO99" s="29">
        <v>19</v>
      </c>
      <c r="AP99" s="29">
        <v>26</v>
      </c>
      <c r="AQ99" s="29">
        <v>2</v>
      </c>
      <c r="AR99" s="18">
        <v>171.46</v>
      </c>
      <c r="AS99" s="49">
        <v>16751</v>
      </c>
      <c r="AT99" s="48">
        <f t="shared" si="14"/>
        <v>0</v>
      </c>
      <c r="AU99" s="47">
        <f t="shared" si="15"/>
        <v>16751</v>
      </c>
    </row>
    <row r="100" spans="1:47" ht="21" customHeight="1" x14ac:dyDescent="0.25">
      <c r="A100" s="28">
        <v>11.7</v>
      </c>
      <c r="B100" s="29">
        <v>2</v>
      </c>
      <c r="C100" s="30">
        <v>6</v>
      </c>
      <c r="D100" s="29">
        <v>2</v>
      </c>
      <c r="E100" s="29">
        <v>19</v>
      </c>
      <c r="F100" s="29">
        <v>26</v>
      </c>
      <c r="G100" s="29">
        <v>2</v>
      </c>
      <c r="H100" s="18">
        <v>165.87000000000003</v>
      </c>
      <c r="I100" s="49">
        <v>16215</v>
      </c>
      <c r="J100" s="48">
        <f t="shared" si="8"/>
        <v>0</v>
      </c>
      <c r="K100" s="47">
        <f t="shared" si="9"/>
        <v>16215</v>
      </c>
      <c r="M100" s="28">
        <v>11.7</v>
      </c>
      <c r="N100" s="29">
        <v>2</v>
      </c>
      <c r="O100" s="30">
        <v>6</v>
      </c>
      <c r="P100" s="29">
        <v>2</v>
      </c>
      <c r="Q100" s="29">
        <v>19</v>
      </c>
      <c r="R100" s="29">
        <v>26</v>
      </c>
      <c r="S100" s="29">
        <v>2</v>
      </c>
      <c r="T100" s="18">
        <v>170.56</v>
      </c>
      <c r="U100" s="49">
        <v>16655</v>
      </c>
      <c r="V100" s="48">
        <f t="shared" si="10"/>
        <v>0</v>
      </c>
      <c r="W100" s="47">
        <f t="shared" si="11"/>
        <v>16655</v>
      </c>
      <c r="Y100" s="28">
        <v>11.7</v>
      </c>
      <c r="Z100" s="29">
        <v>2</v>
      </c>
      <c r="AA100" s="30">
        <v>6</v>
      </c>
      <c r="AB100" s="29">
        <v>2</v>
      </c>
      <c r="AC100" s="29">
        <v>19</v>
      </c>
      <c r="AD100" s="29">
        <v>26</v>
      </c>
      <c r="AE100" s="29">
        <v>2</v>
      </c>
      <c r="AF100" s="18">
        <v>171.62000000000003</v>
      </c>
      <c r="AG100" s="49">
        <v>16761</v>
      </c>
      <c r="AH100" s="48">
        <f t="shared" si="12"/>
        <v>0</v>
      </c>
      <c r="AI100" s="47">
        <f t="shared" si="13"/>
        <v>16761</v>
      </c>
      <c r="AK100" s="28">
        <v>11.7</v>
      </c>
      <c r="AL100" s="29">
        <v>2</v>
      </c>
      <c r="AM100" s="30">
        <v>6</v>
      </c>
      <c r="AN100" s="29">
        <v>2</v>
      </c>
      <c r="AO100" s="29">
        <v>19</v>
      </c>
      <c r="AP100" s="29">
        <v>26</v>
      </c>
      <c r="AQ100" s="29">
        <v>2</v>
      </c>
      <c r="AR100" s="18">
        <v>172.68</v>
      </c>
      <c r="AS100" s="49">
        <v>16867</v>
      </c>
      <c r="AT100" s="48">
        <f t="shared" si="14"/>
        <v>0</v>
      </c>
      <c r="AU100" s="47">
        <f t="shared" si="15"/>
        <v>16867</v>
      </c>
    </row>
    <row r="101" spans="1:47" ht="21" customHeight="1" x14ac:dyDescent="0.25">
      <c r="A101" s="28">
        <v>11.8</v>
      </c>
      <c r="B101" s="29">
        <v>2</v>
      </c>
      <c r="C101" s="30">
        <v>7</v>
      </c>
      <c r="D101" s="29">
        <v>4</v>
      </c>
      <c r="E101" s="29">
        <v>19</v>
      </c>
      <c r="F101" s="29">
        <v>28</v>
      </c>
      <c r="G101" s="29">
        <v>2</v>
      </c>
      <c r="H101" s="18">
        <v>167.89000000000001</v>
      </c>
      <c r="I101" s="49">
        <v>16468</v>
      </c>
      <c r="J101" s="48">
        <f t="shared" si="8"/>
        <v>0</v>
      </c>
      <c r="K101" s="47">
        <f t="shared" si="9"/>
        <v>16468</v>
      </c>
      <c r="M101" s="28">
        <v>11.8</v>
      </c>
      <c r="N101" s="29">
        <v>2</v>
      </c>
      <c r="O101" s="30">
        <v>7</v>
      </c>
      <c r="P101" s="29">
        <v>4</v>
      </c>
      <c r="Q101" s="29">
        <v>19</v>
      </c>
      <c r="R101" s="29">
        <v>28</v>
      </c>
      <c r="S101" s="29">
        <v>2</v>
      </c>
      <c r="T101" s="18">
        <v>172.76000000000002</v>
      </c>
      <c r="U101" s="49">
        <v>16925</v>
      </c>
      <c r="V101" s="48">
        <f t="shared" si="10"/>
        <v>0</v>
      </c>
      <c r="W101" s="47">
        <f t="shared" si="11"/>
        <v>16925</v>
      </c>
      <c r="Y101" s="28">
        <v>11.8</v>
      </c>
      <c r="Z101" s="29">
        <v>2</v>
      </c>
      <c r="AA101" s="30">
        <v>7</v>
      </c>
      <c r="AB101" s="29">
        <v>4</v>
      </c>
      <c r="AC101" s="29">
        <v>19</v>
      </c>
      <c r="AD101" s="29">
        <v>28</v>
      </c>
      <c r="AE101" s="29">
        <v>2</v>
      </c>
      <c r="AF101" s="18">
        <v>173.87000000000003</v>
      </c>
      <c r="AG101" s="49">
        <v>17036</v>
      </c>
      <c r="AH101" s="48">
        <f t="shared" si="12"/>
        <v>0</v>
      </c>
      <c r="AI101" s="47">
        <f t="shared" si="13"/>
        <v>17036</v>
      </c>
      <c r="AK101" s="28">
        <v>11.8</v>
      </c>
      <c r="AL101" s="29">
        <v>2</v>
      </c>
      <c r="AM101" s="30">
        <v>7</v>
      </c>
      <c r="AN101" s="29">
        <v>4</v>
      </c>
      <c r="AO101" s="29">
        <v>19</v>
      </c>
      <c r="AP101" s="29">
        <v>28</v>
      </c>
      <c r="AQ101" s="29">
        <v>2</v>
      </c>
      <c r="AR101" s="18">
        <v>174.98000000000002</v>
      </c>
      <c r="AS101" s="49">
        <v>17147</v>
      </c>
      <c r="AT101" s="48">
        <f t="shared" si="14"/>
        <v>0</v>
      </c>
      <c r="AU101" s="47">
        <f t="shared" si="15"/>
        <v>17147</v>
      </c>
    </row>
    <row r="102" spans="1:47" ht="21" customHeight="1" x14ac:dyDescent="0.25">
      <c r="A102" s="28">
        <v>11.9</v>
      </c>
      <c r="B102" s="29">
        <v>2</v>
      </c>
      <c r="C102" s="30">
        <v>7</v>
      </c>
      <c r="D102" s="29">
        <v>4</v>
      </c>
      <c r="E102" s="29">
        <v>19</v>
      </c>
      <c r="F102" s="29">
        <v>28</v>
      </c>
      <c r="G102" s="29">
        <v>2</v>
      </c>
      <c r="H102" s="18">
        <v>169.11</v>
      </c>
      <c r="I102" s="49">
        <v>16584</v>
      </c>
      <c r="J102" s="48">
        <f t="shared" si="8"/>
        <v>0</v>
      </c>
      <c r="K102" s="47">
        <f t="shared" si="9"/>
        <v>16584</v>
      </c>
      <c r="M102" s="28">
        <v>11.9</v>
      </c>
      <c r="N102" s="29">
        <v>2</v>
      </c>
      <c r="O102" s="30">
        <v>7</v>
      </c>
      <c r="P102" s="29">
        <v>4</v>
      </c>
      <c r="Q102" s="29">
        <v>19</v>
      </c>
      <c r="R102" s="29">
        <v>28</v>
      </c>
      <c r="S102" s="29">
        <v>2</v>
      </c>
      <c r="T102" s="18">
        <v>173.98000000000002</v>
      </c>
      <c r="U102" s="49">
        <v>17041</v>
      </c>
      <c r="V102" s="48">
        <f t="shared" si="10"/>
        <v>0</v>
      </c>
      <c r="W102" s="47">
        <f t="shared" si="11"/>
        <v>17041</v>
      </c>
      <c r="Y102" s="28">
        <v>11.9</v>
      </c>
      <c r="Z102" s="29">
        <v>2</v>
      </c>
      <c r="AA102" s="30">
        <v>7</v>
      </c>
      <c r="AB102" s="29">
        <v>4</v>
      </c>
      <c r="AC102" s="29">
        <v>19</v>
      </c>
      <c r="AD102" s="29">
        <v>28</v>
      </c>
      <c r="AE102" s="29">
        <v>2</v>
      </c>
      <c r="AF102" s="18">
        <v>175.09000000000003</v>
      </c>
      <c r="AG102" s="49">
        <v>17152</v>
      </c>
      <c r="AH102" s="48">
        <f t="shared" si="12"/>
        <v>0</v>
      </c>
      <c r="AI102" s="47">
        <f t="shared" si="13"/>
        <v>17152</v>
      </c>
      <c r="AK102" s="28">
        <v>11.9</v>
      </c>
      <c r="AL102" s="29">
        <v>2</v>
      </c>
      <c r="AM102" s="30">
        <v>7</v>
      </c>
      <c r="AN102" s="29">
        <v>4</v>
      </c>
      <c r="AO102" s="29">
        <v>19</v>
      </c>
      <c r="AP102" s="29">
        <v>28</v>
      </c>
      <c r="AQ102" s="29">
        <v>2</v>
      </c>
      <c r="AR102" s="18">
        <v>176.20000000000002</v>
      </c>
      <c r="AS102" s="49">
        <v>17263</v>
      </c>
      <c r="AT102" s="48">
        <f t="shared" si="14"/>
        <v>0</v>
      </c>
      <c r="AU102" s="47">
        <f t="shared" si="15"/>
        <v>17263</v>
      </c>
    </row>
    <row r="103" spans="1:47" ht="21" customHeight="1" x14ac:dyDescent="0.25">
      <c r="A103" s="31">
        <v>12</v>
      </c>
      <c r="B103" s="32">
        <v>2</v>
      </c>
      <c r="C103" s="33">
        <v>7</v>
      </c>
      <c r="D103" s="32">
        <v>4</v>
      </c>
      <c r="E103" s="32">
        <v>19</v>
      </c>
      <c r="F103" s="32">
        <v>28</v>
      </c>
      <c r="G103" s="32">
        <v>2</v>
      </c>
      <c r="H103" s="18">
        <v>170.31000000000003</v>
      </c>
      <c r="I103" s="49">
        <v>16698</v>
      </c>
      <c r="J103" s="48">
        <f t="shared" si="8"/>
        <v>0</v>
      </c>
      <c r="K103" s="47">
        <f t="shared" si="9"/>
        <v>16698</v>
      </c>
      <c r="M103" s="31">
        <v>12</v>
      </c>
      <c r="N103" s="32">
        <v>2</v>
      </c>
      <c r="O103" s="33">
        <v>7</v>
      </c>
      <c r="P103" s="32">
        <v>4</v>
      </c>
      <c r="Q103" s="32">
        <v>19</v>
      </c>
      <c r="R103" s="32">
        <v>28</v>
      </c>
      <c r="S103" s="32">
        <v>2</v>
      </c>
      <c r="T103" s="18">
        <v>175.18000000000004</v>
      </c>
      <c r="U103" s="49">
        <v>17155</v>
      </c>
      <c r="V103" s="48">
        <f t="shared" si="10"/>
        <v>0</v>
      </c>
      <c r="W103" s="47">
        <f t="shared" si="11"/>
        <v>17155</v>
      </c>
      <c r="Y103" s="31">
        <v>12</v>
      </c>
      <c r="Z103" s="32">
        <v>2</v>
      </c>
      <c r="AA103" s="33">
        <v>7</v>
      </c>
      <c r="AB103" s="32">
        <v>4</v>
      </c>
      <c r="AC103" s="32">
        <v>19</v>
      </c>
      <c r="AD103" s="32">
        <v>28</v>
      </c>
      <c r="AE103" s="32">
        <v>2</v>
      </c>
      <c r="AF103" s="18">
        <v>176.29000000000005</v>
      </c>
      <c r="AG103" s="49">
        <v>17266</v>
      </c>
      <c r="AH103" s="48">
        <f t="shared" si="12"/>
        <v>0</v>
      </c>
      <c r="AI103" s="47">
        <f t="shared" si="13"/>
        <v>17266</v>
      </c>
      <c r="AK103" s="31">
        <v>12</v>
      </c>
      <c r="AL103" s="32">
        <v>2</v>
      </c>
      <c r="AM103" s="33">
        <v>7</v>
      </c>
      <c r="AN103" s="32">
        <v>4</v>
      </c>
      <c r="AO103" s="32">
        <v>19</v>
      </c>
      <c r="AP103" s="32">
        <v>28</v>
      </c>
      <c r="AQ103" s="32">
        <v>2</v>
      </c>
      <c r="AR103" s="18">
        <v>177.40000000000003</v>
      </c>
      <c r="AS103" s="49">
        <v>17377</v>
      </c>
      <c r="AT103" s="48">
        <f t="shared" si="14"/>
        <v>0</v>
      </c>
      <c r="AU103" s="47">
        <f t="shared" si="15"/>
        <v>17377</v>
      </c>
    </row>
  </sheetData>
  <mergeCells count="8">
    <mergeCell ref="AK1:AS1"/>
    <mergeCell ref="AT1:AU1"/>
    <mergeCell ref="A1:I1"/>
    <mergeCell ref="J1:K1"/>
    <mergeCell ref="M1:U1"/>
    <mergeCell ref="V1:W1"/>
    <mergeCell ref="Y1:AG1"/>
    <mergeCell ref="AH1:AI1"/>
  </mergeCells>
  <pageMargins left="0.75" right="0.28000000000000003" top="0.16" bottom="0.28000000000000003" header="0.16" footer="0.28000000000000003"/>
  <headerFooter>
    <oddFooter>&amp;RРама П-100х2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H48"/>
  <sheetViews>
    <sheetView showGridLines="0" workbookViewId="0">
      <pane ySplit="2" topLeftCell="A12" activePane="bottomLeft" state="frozen"/>
      <selection pane="bottomLeft" activeCell="F3" sqref="F3"/>
    </sheetView>
  </sheetViews>
  <sheetFormatPr defaultRowHeight="12.75" x14ac:dyDescent="0.2"/>
  <cols>
    <col min="1" max="1" width="2.7109375" customWidth="1"/>
    <col min="2" max="2" width="38.7109375" customWidth="1"/>
    <col min="3" max="5" width="13.7109375" customWidth="1"/>
    <col min="6" max="6" width="8.7109375" customWidth="1"/>
    <col min="7" max="7" width="13.7109375" customWidth="1"/>
    <col min="8" max="8" width="54.7109375" customWidth="1"/>
  </cols>
  <sheetData>
    <row r="1" spans="2:8" ht="30" customHeight="1" thickBot="1" x14ac:dyDescent="0.25">
      <c r="B1" s="420" t="s">
        <v>250</v>
      </c>
      <c r="C1" s="421"/>
      <c r="D1" s="421"/>
      <c r="E1" s="421"/>
      <c r="F1" s="422"/>
      <c r="G1" s="421"/>
      <c r="H1" s="423"/>
    </row>
    <row r="2" spans="2:8" ht="30" customHeight="1" thickTop="1" thickBot="1" x14ac:dyDescent="0.25">
      <c r="B2" s="314" t="s">
        <v>34</v>
      </c>
      <c r="C2" s="315" t="s">
        <v>295</v>
      </c>
      <c r="D2" s="316" t="s">
        <v>294</v>
      </c>
      <c r="E2" s="317" t="s">
        <v>296</v>
      </c>
      <c r="F2" s="185">
        <v>0</v>
      </c>
      <c r="G2" s="318" t="s">
        <v>33</v>
      </c>
      <c r="H2" s="318" t="s">
        <v>297</v>
      </c>
    </row>
    <row r="3" spans="2:8" ht="15.75" customHeight="1" thickTop="1" x14ac:dyDescent="0.2">
      <c r="B3" s="220" t="s">
        <v>251</v>
      </c>
      <c r="C3" s="213">
        <v>1800</v>
      </c>
      <c r="D3" s="207">
        <v>700</v>
      </c>
      <c r="E3" s="193">
        <v>1522</v>
      </c>
      <c r="F3" s="320">
        <f>F$2</f>
        <v>0</v>
      </c>
      <c r="G3" s="199">
        <f>ROUNDUP(E3-E3*F3,0)</f>
        <v>1522</v>
      </c>
      <c r="H3" s="188" t="s">
        <v>35</v>
      </c>
    </row>
    <row r="4" spans="2:8" ht="15.75" customHeight="1" x14ac:dyDescent="0.2">
      <c r="B4" s="219" t="s">
        <v>252</v>
      </c>
      <c r="C4" s="213">
        <v>1800</v>
      </c>
      <c r="D4" s="207">
        <v>700</v>
      </c>
      <c r="E4" s="193">
        <v>1522</v>
      </c>
      <c r="F4" s="203">
        <f>F$2</f>
        <v>0</v>
      </c>
      <c r="G4" s="199">
        <f>ROUNDUP(E4-E4*F4,0)</f>
        <v>1522</v>
      </c>
      <c r="H4" s="188" t="s">
        <v>126</v>
      </c>
    </row>
    <row r="5" spans="2:8" ht="15.75" customHeight="1" x14ac:dyDescent="0.2">
      <c r="B5" s="220" t="s">
        <v>253</v>
      </c>
      <c r="C5" s="213">
        <v>1800</v>
      </c>
      <c r="D5" s="207">
        <v>2200</v>
      </c>
      <c r="E5" s="193">
        <v>1919</v>
      </c>
      <c r="F5" s="203">
        <f>F$2</f>
        <v>0</v>
      </c>
      <c r="G5" s="199">
        <f>ROUNDUP(E5-E5*F5,0)</f>
        <v>1919</v>
      </c>
      <c r="H5" s="188" t="s">
        <v>35</v>
      </c>
    </row>
    <row r="6" spans="2:8" ht="15.75" customHeight="1" x14ac:dyDescent="0.2">
      <c r="B6" s="220" t="s">
        <v>254</v>
      </c>
      <c r="C6" s="213">
        <v>1800</v>
      </c>
      <c r="D6" s="207">
        <v>4000</v>
      </c>
      <c r="E6" s="194">
        <v>2682</v>
      </c>
      <c r="F6" s="204">
        <f t="shared" ref="F6:F45" si="0">F$2</f>
        <v>0</v>
      </c>
      <c r="G6" s="200">
        <f t="shared" ref="G6:G9" si="1">ROUNDUP(E6-E6*F6,0)</f>
        <v>2682</v>
      </c>
      <c r="H6" s="188" t="s">
        <v>35</v>
      </c>
    </row>
    <row r="7" spans="2:8" ht="15.75" customHeight="1" x14ac:dyDescent="0.2">
      <c r="B7" s="220" t="s">
        <v>255</v>
      </c>
      <c r="C7" s="213">
        <v>1800</v>
      </c>
      <c r="D7" s="207">
        <v>5200</v>
      </c>
      <c r="E7" s="194">
        <v>2767</v>
      </c>
      <c r="F7" s="204">
        <f t="shared" si="0"/>
        <v>0</v>
      </c>
      <c r="G7" s="200">
        <f t="shared" si="1"/>
        <v>2767</v>
      </c>
      <c r="H7" s="188" t="s">
        <v>35</v>
      </c>
    </row>
    <row r="8" spans="2:8" ht="15.75" customHeight="1" x14ac:dyDescent="0.2">
      <c r="B8" s="220" t="s">
        <v>256</v>
      </c>
      <c r="C8" s="213">
        <v>1800</v>
      </c>
      <c r="D8" s="207">
        <v>5800</v>
      </c>
      <c r="E8" s="194">
        <v>3064</v>
      </c>
      <c r="F8" s="204">
        <f t="shared" si="0"/>
        <v>0</v>
      </c>
      <c r="G8" s="200">
        <f t="shared" si="1"/>
        <v>3064</v>
      </c>
      <c r="H8" s="188" t="s">
        <v>35</v>
      </c>
    </row>
    <row r="9" spans="2:8" ht="15.75" customHeight="1" thickBot="1" x14ac:dyDescent="0.25">
      <c r="B9" s="265" t="s">
        <v>257</v>
      </c>
      <c r="C9" s="214">
        <v>1800</v>
      </c>
      <c r="D9" s="208">
        <v>6000</v>
      </c>
      <c r="E9" s="195">
        <v>3174</v>
      </c>
      <c r="F9" s="205">
        <f t="shared" si="0"/>
        <v>0</v>
      </c>
      <c r="G9" s="201">
        <f t="shared" si="1"/>
        <v>3174</v>
      </c>
      <c r="H9" s="189" t="s">
        <v>35</v>
      </c>
    </row>
    <row r="10" spans="2:8" ht="15.75" customHeight="1" x14ac:dyDescent="0.2">
      <c r="B10" s="218" t="s">
        <v>258</v>
      </c>
      <c r="C10" s="215">
        <v>1825</v>
      </c>
      <c r="D10" s="209">
        <v>700</v>
      </c>
      <c r="E10" s="196">
        <v>1542</v>
      </c>
      <c r="F10" s="206">
        <f t="shared" si="0"/>
        <v>0</v>
      </c>
      <c r="G10" s="202">
        <f t="shared" ref="G10:G19" si="2">ROUNDUP(E10-E10*F10,0)</f>
        <v>1542</v>
      </c>
      <c r="H10" s="190" t="s">
        <v>154</v>
      </c>
    </row>
    <row r="11" spans="2:8" ht="15.75" customHeight="1" x14ac:dyDescent="0.2">
      <c r="B11" s="219" t="s">
        <v>259</v>
      </c>
      <c r="C11" s="213">
        <v>1825</v>
      </c>
      <c r="D11" s="207">
        <v>700</v>
      </c>
      <c r="E11" s="193">
        <v>1542</v>
      </c>
      <c r="F11" s="203">
        <f t="shared" si="0"/>
        <v>0</v>
      </c>
      <c r="G11" s="199">
        <f t="shared" si="2"/>
        <v>1542</v>
      </c>
      <c r="H11" s="188" t="s">
        <v>126</v>
      </c>
    </row>
    <row r="12" spans="2:8" ht="15.75" customHeight="1" x14ac:dyDescent="0.2">
      <c r="B12" s="220" t="s">
        <v>260</v>
      </c>
      <c r="C12" s="213">
        <v>1825</v>
      </c>
      <c r="D12" s="207">
        <v>2000</v>
      </c>
      <c r="E12" s="193">
        <v>2085</v>
      </c>
      <c r="F12" s="203">
        <f t="shared" si="0"/>
        <v>0</v>
      </c>
      <c r="G12" s="199">
        <f t="shared" si="2"/>
        <v>2085</v>
      </c>
      <c r="H12" s="188" t="s">
        <v>154</v>
      </c>
    </row>
    <row r="13" spans="2:8" ht="15.75" customHeight="1" x14ac:dyDescent="0.2">
      <c r="B13" s="220" t="s">
        <v>261</v>
      </c>
      <c r="C13" s="213">
        <v>1825</v>
      </c>
      <c r="D13" s="207">
        <v>4000</v>
      </c>
      <c r="E13" s="194">
        <v>2719</v>
      </c>
      <c r="F13" s="204">
        <f t="shared" si="0"/>
        <v>0</v>
      </c>
      <c r="G13" s="200">
        <f t="shared" si="2"/>
        <v>2719</v>
      </c>
      <c r="H13" s="188" t="s">
        <v>154</v>
      </c>
    </row>
    <row r="14" spans="2:8" ht="15.75" customHeight="1" x14ac:dyDescent="0.2">
      <c r="B14" s="220" t="s">
        <v>262</v>
      </c>
      <c r="C14" s="213">
        <v>1825</v>
      </c>
      <c r="D14" s="207">
        <v>5200</v>
      </c>
      <c r="E14" s="194">
        <v>2806</v>
      </c>
      <c r="F14" s="204">
        <f t="shared" si="0"/>
        <v>0</v>
      </c>
      <c r="G14" s="200">
        <f t="shared" si="2"/>
        <v>2806</v>
      </c>
      <c r="H14" s="188" t="s">
        <v>154</v>
      </c>
    </row>
    <row r="15" spans="2:8" ht="15.75" customHeight="1" x14ac:dyDescent="0.2">
      <c r="B15" s="220" t="s">
        <v>263</v>
      </c>
      <c r="C15" s="213">
        <v>1825</v>
      </c>
      <c r="D15" s="207">
        <v>5700</v>
      </c>
      <c r="E15" s="194">
        <v>3105</v>
      </c>
      <c r="F15" s="204">
        <f t="shared" si="0"/>
        <v>0</v>
      </c>
      <c r="G15" s="200">
        <f t="shared" si="2"/>
        <v>3105</v>
      </c>
      <c r="H15" s="188" t="s">
        <v>154</v>
      </c>
    </row>
    <row r="16" spans="2:8" ht="15.75" customHeight="1" thickBot="1" x14ac:dyDescent="0.25">
      <c r="B16" s="265" t="s">
        <v>264</v>
      </c>
      <c r="C16" s="214">
        <v>1825</v>
      </c>
      <c r="D16" s="208">
        <v>5900</v>
      </c>
      <c r="E16" s="195">
        <v>3216</v>
      </c>
      <c r="F16" s="205">
        <f t="shared" si="0"/>
        <v>0</v>
      </c>
      <c r="G16" s="201">
        <f t="shared" si="2"/>
        <v>3216</v>
      </c>
      <c r="H16" s="189" t="s">
        <v>154</v>
      </c>
    </row>
    <row r="17" spans="2:8" ht="15.75" customHeight="1" x14ac:dyDescent="0.2">
      <c r="B17" s="220" t="s">
        <v>265</v>
      </c>
      <c r="C17" s="213">
        <v>2200</v>
      </c>
      <c r="D17" s="207">
        <v>600</v>
      </c>
      <c r="E17" s="194">
        <v>1868</v>
      </c>
      <c r="F17" s="203">
        <f t="shared" si="0"/>
        <v>0</v>
      </c>
      <c r="G17" s="199">
        <f t="shared" si="2"/>
        <v>1868</v>
      </c>
      <c r="H17" s="188" t="s">
        <v>36</v>
      </c>
    </row>
    <row r="18" spans="2:8" ht="15.75" customHeight="1" x14ac:dyDescent="0.2">
      <c r="B18" s="219" t="s">
        <v>266</v>
      </c>
      <c r="C18" s="216">
        <v>2200</v>
      </c>
      <c r="D18" s="210">
        <v>600</v>
      </c>
      <c r="E18" s="197">
        <v>1868</v>
      </c>
      <c r="F18" s="204">
        <f t="shared" si="0"/>
        <v>0</v>
      </c>
      <c r="G18" s="199">
        <f t="shared" si="2"/>
        <v>1868</v>
      </c>
      <c r="H18" s="188" t="s">
        <v>121</v>
      </c>
    </row>
    <row r="19" spans="2:8" ht="15.75" customHeight="1" x14ac:dyDescent="0.2">
      <c r="B19" s="220" t="s">
        <v>267</v>
      </c>
      <c r="C19" s="213">
        <v>2200</v>
      </c>
      <c r="D19" s="207">
        <v>1800</v>
      </c>
      <c r="E19" s="194">
        <v>2434</v>
      </c>
      <c r="F19" s="203">
        <f t="shared" si="0"/>
        <v>0</v>
      </c>
      <c r="G19" s="199">
        <f t="shared" si="2"/>
        <v>2434</v>
      </c>
      <c r="H19" s="188" t="s">
        <v>36</v>
      </c>
    </row>
    <row r="20" spans="2:8" ht="15.75" customHeight="1" x14ac:dyDescent="0.2">
      <c r="B20" s="220" t="s">
        <v>268</v>
      </c>
      <c r="C20" s="213">
        <v>2200</v>
      </c>
      <c r="D20" s="207">
        <v>3100</v>
      </c>
      <c r="E20" s="194">
        <v>3128</v>
      </c>
      <c r="F20" s="204">
        <f t="shared" si="0"/>
        <v>0</v>
      </c>
      <c r="G20" s="200">
        <f t="shared" ref="G20:G24" si="3">ROUNDUP(E20-E20*F20,0)</f>
        <v>3128</v>
      </c>
      <c r="H20" s="188" t="s">
        <v>36</v>
      </c>
    </row>
    <row r="21" spans="2:8" ht="15.75" customHeight="1" x14ac:dyDescent="0.2">
      <c r="B21" s="220" t="s">
        <v>269</v>
      </c>
      <c r="C21" s="213">
        <v>2200</v>
      </c>
      <c r="D21" s="207">
        <v>4100</v>
      </c>
      <c r="E21" s="194">
        <v>3239</v>
      </c>
      <c r="F21" s="204">
        <f t="shared" si="0"/>
        <v>0</v>
      </c>
      <c r="G21" s="200">
        <f t="shared" si="3"/>
        <v>3239</v>
      </c>
      <c r="H21" s="188" t="s">
        <v>36</v>
      </c>
    </row>
    <row r="22" spans="2:8" ht="15.75" customHeight="1" x14ac:dyDescent="0.2">
      <c r="B22" s="220" t="s">
        <v>270</v>
      </c>
      <c r="C22" s="213">
        <v>2200</v>
      </c>
      <c r="D22" s="207">
        <v>4600</v>
      </c>
      <c r="E22" s="194">
        <v>3378</v>
      </c>
      <c r="F22" s="204">
        <f t="shared" si="0"/>
        <v>0</v>
      </c>
      <c r="G22" s="200">
        <f t="shared" si="3"/>
        <v>3378</v>
      </c>
      <c r="H22" s="188" t="s">
        <v>36</v>
      </c>
    </row>
    <row r="23" spans="2:8" ht="15.75" customHeight="1" x14ac:dyDescent="0.2">
      <c r="B23" s="220" t="s">
        <v>271</v>
      </c>
      <c r="C23" s="213">
        <v>2200</v>
      </c>
      <c r="D23" s="207">
        <v>5100</v>
      </c>
      <c r="E23" s="194">
        <v>3695</v>
      </c>
      <c r="F23" s="204">
        <f t="shared" si="0"/>
        <v>0</v>
      </c>
      <c r="G23" s="200">
        <f t="shared" si="3"/>
        <v>3695</v>
      </c>
      <c r="H23" s="188" t="s">
        <v>36</v>
      </c>
    </row>
    <row r="24" spans="2:8" ht="15.75" customHeight="1" thickBot="1" x14ac:dyDescent="0.25">
      <c r="B24" s="265" t="s">
        <v>272</v>
      </c>
      <c r="C24" s="214">
        <v>2200</v>
      </c>
      <c r="D24" s="208">
        <v>6000</v>
      </c>
      <c r="E24" s="195">
        <v>3961</v>
      </c>
      <c r="F24" s="205">
        <f t="shared" si="0"/>
        <v>0</v>
      </c>
      <c r="G24" s="201">
        <f t="shared" si="3"/>
        <v>3961</v>
      </c>
      <c r="H24" s="189" t="s">
        <v>36</v>
      </c>
    </row>
    <row r="25" spans="2:8" ht="15.75" customHeight="1" x14ac:dyDescent="0.2">
      <c r="B25" s="218" t="s">
        <v>273</v>
      </c>
      <c r="C25" s="215">
        <v>2700</v>
      </c>
      <c r="D25" s="209">
        <v>1200</v>
      </c>
      <c r="E25" s="198">
        <v>2914</v>
      </c>
      <c r="F25" s="206">
        <f t="shared" si="0"/>
        <v>0</v>
      </c>
      <c r="G25" s="202">
        <f>ROUNDUP(E25-E25*F25,0)</f>
        <v>2914</v>
      </c>
      <c r="H25" s="190" t="s">
        <v>37</v>
      </c>
    </row>
    <row r="26" spans="2:8" ht="15.75" customHeight="1" x14ac:dyDescent="0.2">
      <c r="B26" s="220" t="s">
        <v>274</v>
      </c>
      <c r="C26" s="213">
        <v>2700</v>
      </c>
      <c r="D26" s="207">
        <v>2200</v>
      </c>
      <c r="E26" s="194">
        <v>3492</v>
      </c>
      <c r="F26" s="204">
        <f t="shared" si="0"/>
        <v>0</v>
      </c>
      <c r="G26" s="200">
        <f t="shared" ref="G26:G31" si="4">ROUNDUP(E26-E26*F26,0)</f>
        <v>3492</v>
      </c>
      <c r="H26" s="188" t="s">
        <v>37</v>
      </c>
    </row>
    <row r="27" spans="2:8" ht="15.75" customHeight="1" x14ac:dyDescent="0.2">
      <c r="B27" s="220" t="s">
        <v>275</v>
      </c>
      <c r="C27" s="213">
        <v>2700</v>
      </c>
      <c r="D27" s="207">
        <v>3000</v>
      </c>
      <c r="E27" s="194">
        <v>3686</v>
      </c>
      <c r="F27" s="204">
        <f t="shared" si="0"/>
        <v>0</v>
      </c>
      <c r="G27" s="200">
        <f t="shared" si="4"/>
        <v>3686</v>
      </c>
      <c r="H27" s="188" t="s">
        <v>37</v>
      </c>
    </row>
    <row r="28" spans="2:8" ht="15.75" customHeight="1" x14ac:dyDescent="0.2">
      <c r="B28" s="220" t="s">
        <v>276</v>
      </c>
      <c r="C28" s="213">
        <v>2700</v>
      </c>
      <c r="D28" s="207">
        <v>3400</v>
      </c>
      <c r="E28" s="194">
        <v>3800</v>
      </c>
      <c r="F28" s="204">
        <f t="shared" si="0"/>
        <v>0</v>
      </c>
      <c r="G28" s="200">
        <f t="shared" si="4"/>
        <v>3800</v>
      </c>
      <c r="H28" s="188" t="s">
        <v>37</v>
      </c>
    </row>
    <row r="29" spans="2:8" ht="15.75" customHeight="1" x14ac:dyDescent="0.2">
      <c r="B29" s="220" t="s">
        <v>277</v>
      </c>
      <c r="C29" s="213">
        <v>2700</v>
      </c>
      <c r="D29" s="207">
        <v>3900</v>
      </c>
      <c r="E29" s="194">
        <v>3888</v>
      </c>
      <c r="F29" s="204">
        <f t="shared" si="0"/>
        <v>0</v>
      </c>
      <c r="G29" s="200">
        <f t="shared" si="4"/>
        <v>3888</v>
      </c>
      <c r="H29" s="188" t="s">
        <v>37</v>
      </c>
    </row>
    <row r="30" spans="2:8" ht="15.75" customHeight="1" x14ac:dyDescent="0.2">
      <c r="B30" s="220" t="s">
        <v>278</v>
      </c>
      <c r="C30" s="213">
        <v>2700</v>
      </c>
      <c r="D30" s="207">
        <v>5100</v>
      </c>
      <c r="E30" s="194">
        <v>4279</v>
      </c>
      <c r="F30" s="204">
        <f t="shared" si="0"/>
        <v>0</v>
      </c>
      <c r="G30" s="200">
        <f t="shared" si="4"/>
        <v>4279</v>
      </c>
      <c r="H30" s="188" t="s">
        <v>37</v>
      </c>
    </row>
    <row r="31" spans="2:8" ht="15.75" customHeight="1" thickBot="1" x14ac:dyDescent="0.25">
      <c r="B31" s="265" t="s">
        <v>279</v>
      </c>
      <c r="C31" s="214">
        <v>2700</v>
      </c>
      <c r="D31" s="208">
        <v>6000</v>
      </c>
      <c r="E31" s="195">
        <v>4560</v>
      </c>
      <c r="F31" s="205">
        <f t="shared" si="0"/>
        <v>0</v>
      </c>
      <c r="G31" s="201">
        <f t="shared" si="4"/>
        <v>4560</v>
      </c>
      <c r="H31" s="189" t="s">
        <v>37</v>
      </c>
    </row>
    <row r="32" spans="2:8" ht="15.75" customHeight="1" x14ac:dyDescent="0.2">
      <c r="B32" s="220" t="s">
        <v>280</v>
      </c>
      <c r="C32" s="213">
        <v>3300</v>
      </c>
      <c r="D32" s="207">
        <v>800</v>
      </c>
      <c r="E32" s="194">
        <v>3497</v>
      </c>
      <c r="F32" s="206">
        <f t="shared" si="0"/>
        <v>0</v>
      </c>
      <c r="G32" s="202">
        <f>ROUNDUP(E32-E32*F32,0)</f>
        <v>3497</v>
      </c>
      <c r="H32" s="188" t="s">
        <v>38</v>
      </c>
    </row>
    <row r="33" spans="2:8" ht="15.75" customHeight="1" x14ac:dyDescent="0.2">
      <c r="B33" s="220" t="s">
        <v>281</v>
      </c>
      <c r="C33" s="213">
        <v>3300</v>
      </c>
      <c r="D33" s="207">
        <v>1500</v>
      </c>
      <c r="E33" s="194">
        <v>4051</v>
      </c>
      <c r="F33" s="204">
        <f t="shared" si="0"/>
        <v>0</v>
      </c>
      <c r="G33" s="200">
        <f t="shared" ref="G33:G38" si="5">ROUNDUP(E33-E33*F33,0)</f>
        <v>4051</v>
      </c>
      <c r="H33" s="188" t="s">
        <v>38</v>
      </c>
    </row>
    <row r="34" spans="2:8" ht="15.75" customHeight="1" x14ac:dyDescent="0.2">
      <c r="B34" s="220" t="s">
        <v>282</v>
      </c>
      <c r="C34" s="213">
        <v>3300</v>
      </c>
      <c r="D34" s="207">
        <v>2100</v>
      </c>
      <c r="E34" s="194">
        <v>4432</v>
      </c>
      <c r="F34" s="204">
        <f t="shared" si="0"/>
        <v>0</v>
      </c>
      <c r="G34" s="200">
        <f t="shared" si="5"/>
        <v>4432</v>
      </c>
      <c r="H34" s="188" t="s">
        <v>38</v>
      </c>
    </row>
    <row r="35" spans="2:8" ht="15.75" customHeight="1" x14ac:dyDescent="0.2">
      <c r="B35" s="220" t="s">
        <v>283</v>
      </c>
      <c r="C35" s="213">
        <v>3300</v>
      </c>
      <c r="D35" s="207">
        <v>2300</v>
      </c>
      <c r="E35" s="194">
        <v>4611</v>
      </c>
      <c r="F35" s="204">
        <f t="shared" si="0"/>
        <v>0</v>
      </c>
      <c r="G35" s="200">
        <f t="shared" si="5"/>
        <v>4611</v>
      </c>
      <c r="H35" s="188" t="s">
        <v>38</v>
      </c>
    </row>
    <row r="36" spans="2:8" ht="15.75" customHeight="1" x14ac:dyDescent="0.2">
      <c r="B36" s="220" t="s">
        <v>284</v>
      </c>
      <c r="C36" s="213">
        <v>3300</v>
      </c>
      <c r="D36" s="207">
        <v>2700</v>
      </c>
      <c r="E36" s="194">
        <v>4787</v>
      </c>
      <c r="F36" s="204">
        <f t="shared" si="0"/>
        <v>0</v>
      </c>
      <c r="G36" s="200">
        <f t="shared" si="5"/>
        <v>4787</v>
      </c>
      <c r="H36" s="188" t="s">
        <v>38</v>
      </c>
    </row>
    <row r="37" spans="2:8" ht="15.75" customHeight="1" x14ac:dyDescent="0.2">
      <c r="B37" s="220" t="s">
        <v>285</v>
      </c>
      <c r="C37" s="213">
        <v>3300</v>
      </c>
      <c r="D37" s="207">
        <v>3600</v>
      </c>
      <c r="E37" s="194">
        <v>5141</v>
      </c>
      <c r="F37" s="204">
        <f t="shared" si="0"/>
        <v>0</v>
      </c>
      <c r="G37" s="200">
        <f t="shared" si="5"/>
        <v>5141</v>
      </c>
      <c r="H37" s="188" t="s">
        <v>38</v>
      </c>
    </row>
    <row r="38" spans="2:8" ht="15.75" customHeight="1" thickBot="1" x14ac:dyDescent="0.25">
      <c r="B38" s="265" t="s">
        <v>286</v>
      </c>
      <c r="C38" s="214">
        <v>3300</v>
      </c>
      <c r="D38" s="211">
        <v>4900</v>
      </c>
      <c r="E38" s="195">
        <v>5523</v>
      </c>
      <c r="F38" s="205">
        <f t="shared" si="0"/>
        <v>0</v>
      </c>
      <c r="G38" s="201">
        <f t="shared" si="5"/>
        <v>5523</v>
      </c>
      <c r="H38" s="189" t="s">
        <v>38</v>
      </c>
    </row>
    <row r="39" spans="2:8" ht="15.75" customHeight="1" x14ac:dyDescent="0.2">
      <c r="B39" s="220" t="s">
        <v>287</v>
      </c>
      <c r="C39" s="213">
        <v>3600</v>
      </c>
      <c r="D39" s="207">
        <v>600</v>
      </c>
      <c r="E39" s="194">
        <v>3775</v>
      </c>
      <c r="F39" s="206">
        <f t="shared" si="0"/>
        <v>0</v>
      </c>
      <c r="G39" s="202">
        <f>ROUNDUP(E39-E39*F39,0)</f>
        <v>3775</v>
      </c>
      <c r="H39" s="191" t="s">
        <v>39</v>
      </c>
    </row>
    <row r="40" spans="2:8" ht="15.75" customHeight="1" x14ac:dyDescent="0.2">
      <c r="B40" s="220" t="s">
        <v>288</v>
      </c>
      <c r="C40" s="213">
        <v>3600</v>
      </c>
      <c r="D40" s="207">
        <v>1200</v>
      </c>
      <c r="E40" s="194">
        <v>4432</v>
      </c>
      <c r="F40" s="204">
        <f t="shared" si="0"/>
        <v>0</v>
      </c>
      <c r="G40" s="200">
        <f t="shared" ref="G40:G45" si="6">ROUNDUP(E40-E40*F40,0)</f>
        <v>4432</v>
      </c>
      <c r="H40" s="191" t="s">
        <v>39</v>
      </c>
    </row>
    <row r="41" spans="2:8" ht="15.75" customHeight="1" x14ac:dyDescent="0.2">
      <c r="B41" s="220" t="s">
        <v>289</v>
      </c>
      <c r="C41" s="213">
        <v>3600</v>
      </c>
      <c r="D41" s="207">
        <v>1600</v>
      </c>
      <c r="E41" s="194">
        <v>4761</v>
      </c>
      <c r="F41" s="204">
        <f t="shared" si="0"/>
        <v>0</v>
      </c>
      <c r="G41" s="200">
        <f t="shared" si="6"/>
        <v>4761</v>
      </c>
      <c r="H41" s="191" t="s">
        <v>39</v>
      </c>
    </row>
    <row r="42" spans="2:8" ht="15.75" customHeight="1" x14ac:dyDescent="0.2">
      <c r="B42" s="220" t="s">
        <v>290</v>
      </c>
      <c r="C42" s="213">
        <v>3600</v>
      </c>
      <c r="D42" s="207">
        <v>1900</v>
      </c>
      <c r="E42" s="194">
        <v>4990</v>
      </c>
      <c r="F42" s="204">
        <f t="shared" si="0"/>
        <v>0</v>
      </c>
      <c r="G42" s="200">
        <f t="shared" si="6"/>
        <v>4990</v>
      </c>
      <c r="H42" s="191" t="s">
        <v>39</v>
      </c>
    </row>
    <row r="43" spans="2:8" ht="15.75" customHeight="1" x14ac:dyDescent="0.2">
      <c r="B43" s="220" t="s">
        <v>291</v>
      </c>
      <c r="C43" s="213">
        <v>3600</v>
      </c>
      <c r="D43" s="207">
        <v>2200</v>
      </c>
      <c r="E43" s="194">
        <v>5190</v>
      </c>
      <c r="F43" s="204">
        <f t="shared" si="0"/>
        <v>0</v>
      </c>
      <c r="G43" s="200">
        <f t="shared" si="6"/>
        <v>5190</v>
      </c>
      <c r="H43" s="191" t="s">
        <v>39</v>
      </c>
    </row>
    <row r="44" spans="2:8" ht="15.75" customHeight="1" x14ac:dyDescent="0.2">
      <c r="B44" s="220" t="s">
        <v>292</v>
      </c>
      <c r="C44" s="213">
        <v>3600</v>
      </c>
      <c r="D44" s="207">
        <v>3100</v>
      </c>
      <c r="E44" s="194">
        <v>5569</v>
      </c>
      <c r="F44" s="204">
        <f t="shared" si="0"/>
        <v>0</v>
      </c>
      <c r="G44" s="200">
        <f t="shared" si="6"/>
        <v>5569</v>
      </c>
      <c r="H44" s="191" t="s">
        <v>39</v>
      </c>
    </row>
    <row r="45" spans="2:8" ht="15.75" customHeight="1" thickBot="1" x14ac:dyDescent="0.25">
      <c r="B45" s="265" t="s">
        <v>293</v>
      </c>
      <c r="C45" s="214">
        <v>3600</v>
      </c>
      <c r="D45" s="211">
        <v>4000</v>
      </c>
      <c r="E45" s="195">
        <v>5951</v>
      </c>
      <c r="F45" s="205">
        <f t="shared" si="0"/>
        <v>0</v>
      </c>
      <c r="G45" s="201">
        <f t="shared" si="6"/>
        <v>5951</v>
      </c>
      <c r="H45" s="192" t="s">
        <v>39</v>
      </c>
    </row>
    <row r="46" spans="2:8" ht="15.75" x14ac:dyDescent="0.25">
      <c r="B46" s="212" t="s">
        <v>298</v>
      </c>
      <c r="C46" s="182"/>
      <c r="D46" s="182"/>
      <c r="E46" s="182"/>
      <c r="F46" s="182"/>
      <c r="G46" s="182"/>
      <c r="H46" s="182"/>
    </row>
    <row r="47" spans="2:8" ht="15.75" x14ac:dyDescent="0.25">
      <c r="B47" s="212" t="s">
        <v>40</v>
      </c>
      <c r="C47" s="183"/>
      <c r="D47" s="183"/>
      <c r="E47" s="183"/>
      <c r="F47" s="183"/>
      <c r="G47" s="183"/>
      <c r="H47" s="183"/>
    </row>
    <row r="48" spans="2:8" ht="15.75" x14ac:dyDescent="0.25">
      <c r="B48" s="212" t="s">
        <v>41</v>
      </c>
      <c r="C48" s="183"/>
      <c r="D48" s="183"/>
      <c r="E48" s="183"/>
      <c r="F48" s="183"/>
      <c r="G48" s="183"/>
      <c r="H48" s="183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205"/>
  <sheetViews>
    <sheetView showGridLines="0"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2.7109375" customWidth="1"/>
    <col min="2" max="2" width="38.7109375" customWidth="1"/>
    <col min="3" max="4" width="13.7109375" customWidth="1"/>
    <col min="5" max="5" width="8.7109375" customWidth="1"/>
    <col min="6" max="6" width="13.7109375" customWidth="1"/>
  </cols>
  <sheetData>
    <row r="1" spans="2:6" ht="30" customHeight="1" thickBot="1" x14ac:dyDescent="0.25">
      <c r="B1" s="420" t="s">
        <v>310</v>
      </c>
      <c r="C1" s="421"/>
      <c r="D1" s="421"/>
      <c r="E1" s="421"/>
      <c r="F1" s="423"/>
    </row>
    <row r="2" spans="2:6" ht="30" customHeight="1" thickTop="1" thickBot="1" x14ac:dyDescent="0.25">
      <c r="B2" s="187" t="s">
        <v>34</v>
      </c>
      <c r="C2" s="217" t="s">
        <v>311</v>
      </c>
      <c r="D2" s="184" t="s">
        <v>296</v>
      </c>
      <c r="E2" s="185">
        <v>0</v>
      </c>
      <c r="F2" s="186" t="s">
        <v>33</v>
      </c>
    </row>
    <row r="3" spans="2:6" ht="15.75" x14ac:dyDescent="0.2">
      <c r="B3" s="218" t="s">
        <v>299</v>
      </c>
      <c r="C3" s="226">
        <v>1000</v>
      </c>
      <c r="D3" s="237">
        <v>982</v>
      </c>
      <c r="E3" s="246">
        <f>E$2</f>
        <v>0</v>
      </c>
      <c r="F3" s="259">
        <f t="shared" ref="F3:F66" si="0">ROUNDUP(D3-D3*E3,0)</f>
        <v>982</v>
      </c>
    </row>
    <row r="4" spans="2:6" ht="15.75" x14ac:dyDescent="0.2">
      <c r="B4" s="219" t="s">
        <v>300</v>
      </c>
      <c r="C4" s="227">
        <v>1000</v>
      </c>
      <c r="D4" s="238">
        <v>982</v>
      </c>
      <c r="E4" s="247">
        <f t="shared" ref="E4:E67" si="1">E$2</f>
        <v>0</v>
      </c>
      <c r="F4" s="260">
        <f t="shared" si="0"/>
        <v>982</v>
      </c>
    </row>
    <row r="5" spans="2:6" ht="15.75" x14ac:dyDescent="0.2">
      <c r="B5" s="220" t="s">
        <v>301</v>
      </c>
      <c r="C5" s="227">
        <v>1000</v>
      </c>
      <c r="D5" s="238">
        <v>1478</v>
      </c>
      <c r="E5" s="248">
        <f t="shared" si="1"/>
        <v>0</v>
      </c>
      <c r="F5" s="243">
        <f t="shared" si="0"/>
        <v>1478</v>
      </c>
    </row>
    <row r="6" spans="2:6" ht="15.75" x14ac:dyDescent="0.2">
      <c r="B6" s="221" t="s">
        <v>302</v>
      </c>
      <c r="C6" s="228">
        <v>1000</v>
      </c>
      <c r="D6" s="239">
        <v>1861</v>
      </c>
      <c r="E6" s="249">
        <f t="shared" si="1"/>
        <v>0</v>
      </c>
      <c r="F6" s="243">
        <f t="shared" si="0"/>
        <v>1861</v>
      </c>
    </row>
    <row r="7" spans="2:6" ht="15.75" x14ac:dyDescent="0.2">
      <c r="B7" s="221" t="s">
        <v>303</v>
      </c>
      <c r="C7" s="228">
        <v>1000</v>
      </c>
      <c r="D7" s="239">
        <v>1990</v>
      </c>
      <c r="E7" s="249">
        <f t="shared" si="1"/>
        <v>0</v>
      </c>
      <c r="F7" s="243">
        <f t="shared" si="0"/>
        <v>1990</v>
      </c>
    </row>
    <row r="8" spans="2:6" ht="15.75" x14ac:dyDescent="0.2">
      <c r="B8" s="221" t="s">
        <v>304</v>
      </c>
      <c r="C8" s="228">
        <v>1000</v>
      </c>
      <c r="D8" s="239">
        <v>2051</v>
      </c>
      <c r="E8" s="249">
        <f t="shared" si="1"/>
        <v>0</v>
      </c>
      <c r="F8" s="243">
        <f t="shared" si="0"/>
        <v>2051</v>
      </c>
    </row>
    <row r="9" spans="2:6" ht="15.75" x14ac:dyDescent="0.2">
      <c r="B9" s="221" t="s">
        <v>305</v>
      </c>
      <c r="C9" s="228">
        <v>1000</v>
      </c>
      <c r="D9" s="239">
        <v>2126</v>
      </c>
      <c r="E9" s="249">
        <f t="shared" si="1"/>
        <v>0</v>
      </c>
      <c r="F9" s="243">
        <f t="shared" si="0"/>
        <v>2126</v>
      </c>
    </row>
    <row r="10" spans="2:6" ht="15.75" x14ac:dyDescent="0.2">
      <c r="B10" s="221" t="s">
        <v>306</v>
      </c>
      <c r="C10" s="228">
        <v>1000</v>
      </c>
      <c r="D10" s="239">
        <v>2254</v>
      </c>
      <c r="E10" s="249">
        <f t="shared" si="1"/>
        <v>0</v>
      </c>
      <c r="F10" s="243">
        <f t="shared" si="0"/>
        <v>2254</v>
      </c>
    </row>
    <row r="11" spans="2:6" ht="16.5" thickBot="1" x14ac:dyDescent="0.25">
      <c r="B11" s="222" t="s">
        <v>307</v>
      </c>
      <c r="C11" s="229">
        <v>1000</v>
      </c>
      <c r="D11" s="240">
        <v>2371</v>
      </c>
      <c r="E11" s="250">
        <f t="shared" si="1"/>
        <v>0</v>
      </c>
      <c r="F11" s="261">
        <f t="shared" si="0"/>
        <v>2371</v>
      </c>
    </row>
    <row r="12" spans="2:6" ht="15.75" x14ac:dyDescent="0.2">
      <c r="B12" s="220" t="s">
        <v>299</v>
      </c>
      <c r="C12" s="227">
        <v>1100</v>
      </c>
      <c r="D12" s="238">
        <v>1056</v>
      </c>
      <c r="E12" s="319">
        <f t="shared" si="1"/>
        <v>0</v>
      </c>
      <c r="F12" s="309">
        <f t="shared" si="0"/>
        <v>1056</v>
      </c>
    </row>
    <row r="13" spans="2:6" ht="15.75" x14ac:dyDescent="0.2">
      <c r="B13" s="219" t="s">
        <v>300</v>
      </c>
      <c r="C13" s="227">
        <v>1100</v>
      </c>
      <c r="D13" s="238">
        <v>1056</v>
      </c>
      <c r="E13" s="247">
        <f t="shared" si="1"/>
        <v>0</v>
      </c>
      <c r="F13" s="260">
        <f t="shared" si="0"/>
        <v>1056</v>
      </c>
    </row>
    <row r="14" spans="2:6" ht="15.75" x14ac:dyDescent="0.2">
      <c r="B14" s="221" t="s">
        <v>301</v>
      </c>
      <c r="C14" s="228">
        <v>1100</v>
      </c>
      <c r="D14" s="239">
        <v>1555</v>
      </c>
      <c r="E14" s="251">
        <f t="shared" si="1"/>
        <v>0</v>
      </c>
      <c r="F14" s="238">
        <f t="shared" si="0"/>
        <v>1555</v>
      </c>
    </row>
    <row r="15" spans="2:6" ht="15.75" x14ac:dyDescent="0.2">
      <c r="B15" s="221" t="s">
        <v>302</v>
      </c>
      <c r="C15" s="228">
        <v>1100</v>
      </c>
      <c r="D15" s="239">
        <v>1967</v>
      </c>
      <c r="E15" s="252">
        <f t="shared" si="1"/>
        <v>0</v>
      </c>
      <c r="F15" s="243">
        <f t="shared" si="0"/>
        <v>1967</v>
      </c>
    </row>
    <row r="16" spans="2:6" ht="15.75" x14ac:dyDescent="0.2">
      <c r="B16" s="221" t="s">
        <v>303</v>
      </c>
      <c r="C16" s="228">
        <v>1100</v>
      </c>
      <c r="D16" s="239">
        <v>2113</v>
      </c>
      <c r="E16" s="252">
        <f t="shared" si="1"/>
        <v>0</v>
      </c>
      <c r="F16" s="243">
        <f t="shared" si="0"/>
        <v>2113</v>
      </c>
    </row>
    <row r="17" spans="2:6" ht="15.75" x14ac:dyDescent="0.2">
      <c r="B17" s="221" t="s">
        <v>304</v>
      </c>
      <c r="C17" s="228">
        <v>1100</v>
      </c>
      <c r="D17" s="239">
        <v>2179</v>
      </c>
      <c r="E17" s="252">
        <f t="shared" si="1"/>
        <v>0</v>
      </c>
      <c r="F17" s="243">
        <f t="shared" si="0"/>
        <v>2179</v>
      </c>
    </row>
    <row r="18" spans="2:6" ht="15.75" x14ac:dyDescent="0.2">
      <c r="B18" s="221" t="s">
        <v>305</v>
      </c>
      <c r="C18" s="228">
        <v>1100</v>
      </c>
      <c r="D18" s="239">
        <v>2254</v>
      </c>
      <c r="E18" s="252">
        <f t="shared" si="1"/>
        <v>0</v>
      </c>
      <c r="F18" s="243">
        <f t="shared" si="0"/>
        <v>2254</v>
      </c>
    </row>
    <row r="19" spans="2:6" ht="15.75" x14ac:dyDescent="0.2">
      <c r="B19" s="221" t="s">
        <v>306</v>
      </c>
      <c r="C19" s="228">
        <v>1100</v>
      </c>
      <c r="D19" s="239">
        <v>2392</v>
      </c>
      <c r="E19" s="252">
        <f t="shared" si="1"/>
        <v>0</v>
      </c>
      <c r="F19" s="243">
        <f t="shared" si="0"/>
        <v>2392</v>
      </c>
    </row>
    <row r="20" spans="2:6" ht="16.5" thickBot="1" x14ac:dyDescent="0.25">
      <c r="B20" s="222" t="s">
        <v>307</v>
      </c>
      <c r="C20" s="230">
        <v>1100</v>
      </c>
      <c r="D20" s="240">
        <v>2524</v>
      </c>
      <c r="E20" s="253">
        <f t="shared" si="1"/>
        <v>0</v>
      </c>
      <c r="F20" s="261">
        <f t="shared" si="0"/>
        <v>2524</v>
      </c>
    </row>
    <row r="21" spans="2:6" ht="15.75" x14ac:dyDescent="0.2">
      <c r="B21" s="218" t="s">
        <v>299</v>
      </c>
      <c r="C21" s="226">
        <v>1200</v>
      </c>
      <c r="D21" s="237">
        <v>1144</v>
      </c>
      <c r="E21" s="254">
        <f t="shared" si="1"/>
        <v>0</v>
      </c>
      <c r="F21" s="259">
        <f t="shared" si="0"/>
        <v>1144</v>
      </c>
    </row>
    <row r="22" spans="2:6" ht="15.75" x14ac:dyDescent="0.2">
      <c r="B22" s="219" t="s">
        <v>300</v>
      </c>
      <c r="C22" s="231">
        <v>1200</v>
      </c>
      <c r="D22" s="241">
        <v>1144</v>
      </c>
      <c r="E22" s="255">
        <f t="shared" si="1"/>
        <v>0</v>
      </c>
      <c r="F22" s="262">
        <f t="shared" si="0"/>
        <v>1144</v>
      </c>
    </row>
    <row r="23" spans="2:6" ht="15.75" x14ac:dyDescent="0.2">
      <c r="B23" s="223" t="s">
        <v>301</v>
      </c>
      <c r="C23" s="232">
        <v>1200</v>
      </c>
      <c r="D23" s="242">
        <v>1648</v>
      </c>
      <c r="E23" s="249">
        <f t="shared" si="1"/>
        <v>0</v>
      </c>
      <c r="F23" s="243">
        <f t="shared" si="0"/>
        <v>1648</v>
      </c>
    </row>
    <row r="24" spans="2:6" ht="15.75" x14ac:dyDescent="0.2">
      <c r="B24" s="221" t="s">
        <v>302</v>
      </c>
      <c r="C24" s="228">
        <v>1200</v>
      </c>
      <c r="D24" s="239">
        <v>2080</v>
      </c>
      <c r="E24" s="249">
        <f t="shared" si="1"/>
        <v>0</v>
      </c>
      <c r="F24" s="243">
        <f t="shared" si="0"/>
        <v>2080</v>
      </c>
    </row>
    <row r="25" spans="2:6" ht="15.75" x14ac:dyDescent="0.2">
      <c r="B25" s="221" t="s">
        <v>303</v>
      </c>
      <c r="C25" s="228">
        <v>1200</v>
      </c>
      <c r="D25" s="239">
        <v>2231</v>
      </c>
      <c r="E25" s="249">
        <f t="shared" si="1"/>
        <v>0</v>
      </c>
      <c r="F25" s="243">
        <f t="shared" si="0"/>
        <v>2231</v>
      </c>
    </row>
    <row r="26" spans="2:6" ht="15.75" x14ac:dyDescent="0.2">
      <c r="B26" s="221" t="s">
        <v>304</v>
      </c>
      <c r="C26" s="228">
        <v>1200</v>
      </c>
      <c r="D26" s="239">
        <v>2307</v>
      </c>
      <c r="E26" s="249">
        <f t="shared" si="1"/>
        <v>0</v>
      </c>
      <c r="F26" s="243">
        <f t="shared" si="0"/>
        <v>2307</v>
      </c>
    </row>
    <row r="27" spans="2:6" ht="15.75" x14ac:dyDescent="0.2">
      <c r="B27" s="221" t="s">
        <v>305</v>
      </c>
      <c r="C27" s="228">
        <v>1200</v>
      </c>
      <c r="D27" s="239">
        <v>2385</v>
      </c>
      <c r="E27" s="249">
        <f t="shared" si="1"/>
        <v>0</v>
      </c>
      <c r="F27" s="243">
        <f t="shared" si="0"/>
        <v>2385</v>
      </c>
    </row>
    <row r="28" spans="2:6" ht="15.75" x14ac:dyDescent="0.2">
      <c r="B28" s="221" t="s">
        <v>306</v>
      </c>
      <c r="C28" s="228">
        <v>1200</v>
      </c>
      <c r="D28" s="239">
        <v>2530</v>
      </c>
      <c r="E28" s="249">
        <f t="shared" si="1"/>
        <v>0</v>
      </c>
      <c r="F28" s="243">
        <f t="shared" si="0"/>
        <v>2530</v>
      </c>
    </row>
    <row r="29" spans="2:6" ht="16.5" thickBot="1" x14ac:dyDescent="0.25">
      <c r="B29" s="222" t="s">
        <v>307</v>
      </c>
      <c r="C29" s="229">
        <v>1200</v>
      </c>
      <c r="D29" s="240">
        <v>2677</v>
      </c>
      <c r="E29" s="250">
        <f t="shared" si="1"/>
        <v>0</v>
      </c>
      <c r="F29" s="261">
        <f t="shared" si="0"/>
        <v>2677</v>
      </c>
    </row>
    <row r="30" spans="2:6" ht="15.75" x14ac:dyDescent="0.2">
      <c r="B30" s="218" t="s">
        <v>299</v>
      </c>
      <c r="C30" s="226">
        <v>1300</v>
      </c>
      <c r="D30" s="237">
        <v>1224</v>
      </c>
      <c r="E30" s="254">
        <f t="shared" si="1"/>
        <v>0</v>
      </c>
      <c r="F30" s="259">
        <f t="shared" si="0"/>
        <v>1224</v>
      </c>
    </row>
    <row r="31" spans="2:6" ht="15.75" x14ac:dyDescent="0.2">
      <c r="B31" s="219" t="s">
        <v>300</v>
      </c>
      <c r="C31" s="233">
        <v>1300</v>
      </c>
      <c r="D31" s="243">
        <v>1224</v>
      </c>
      <c r="E31" s="249">
        <f t="shared" si="1"/>
        <v>0</v>
      </c>
      <c r="F31" s="260">
        <f t="shared" si="0"/>
        <v>1224</v>
      </c>
    </row>
    <row r="32" spans="2:6" ht="15.75" x14ac:dyDescent="0.2">
      <c r="B32" s="223" t="s">
        <v>301</v>
      </c>
      <c r="C32" s="232">
        <v>1300</v>
      </c>
      <c r="D32" s="242">
        <v>1733</v>
      </c>
      <c r="E32" s="249">
        <f t="shared" si="1"/>
        <v>0</v>
      </c>
      <c r="F32" s="243">
        <f t="shared" si="0"/>
        <v>1733</v>
      </c>
    </row>
    <row r="33" spans="2:6" ht="15.75" x14ac:dyDescent="0.2">
      <c r="B33" s="221" t="s">
        <v>302</v>
      </c>
      <c r="C33" s="228">
        <v>1300</v>
      </c>
      <c r="D33" s="239">
        <v>2195</v>
      </c>
      <c r="E33" s="249">
        <f t="shared" si="1"/>
        <v>0</v>
      </c>
      <c r="F33" s="243">
        <f t="shared" si="0"/>
        <v>2195</v>
      </c>
    </row>
    <row r="34" spans="2:6" ht="15.75" x14ac:dyDescent="0.2">
      <c r="B34" s="221" t="s">
        <v>303</v>
      </c>
      <c r="C34" s="228">
        <v>1300</v>
      </c>
      <c r="D34" s="239">
        <v>2350</v>
      </c>
      <c r="E34" s="249">
        <f t="shared" si="1"/>
        <v>0</v>
      </c>
      <c r="F34" s="243">
        <f t="shared" si="0"/>
        <v>2350</v>
      </c>
    </row>
    <row r="35" spans="2:6" ht="15.75" x14ac:dyDescent="0.2">
      <c r="B35" s="221" t="s">
        <v>304</v>
      </c>
      <c r="C35" s="228">
        <v>1300</v>
      </c>
      <c r="D35" s="239">
        <v>2433</v>
      </c>
      <c r="E35" s="249">
        <f t="shared" si="1"/>
        <v>0</v>
      </c>
      <c r="F35" s="243">
        <f t="shared" si="0"/>
        <v>2433</v>
      </c>
    </row>
    <row r="36" spans="2:6" ht="15.75" x14ac:dyDescent="0.2">
      <c r="B36" s="221" t="s">
        <v>305</v>
      </c>
      <c r="C36" s="228">
        <v>1300</v>
      </c>
      <c r="D36" s="239">
        <v>2517</v>
      </c>
      <c r="E36" s="249">
        <f t="shared" si="1"/>
        <v>0</v>
      </c>
      <c r="F36" s="243">
        <f t="shared" si="0"/>
        <v>2517</v>
      </c>
    </row>
    <row r="37" spans="2:6" ht="15.75" x14ac:dyDescent="0.2">
      <c r="B37" s="221" t="s">
        <v>306</v>
      </c>
      <c r="C37" s="228">
        <v>1300</v>
      </c>
      <c r="D37" s="239">
        <v>2680</v>
      </c>
      <c r="E37" s="249">
        <f t="shared" si="1"/>
        <v>0</v>
      </c>
      <c r="F37" s="243">
        <f t="shared" si="0"/>
        <v>2680</v>
      </c>
    </row>
    <row r="38" spans="2:6" ht="16.5" thickBot="1" x14ac:dyDescent="0.25">
      <c r="B38" s="222" t="s">
        <v>307</v>
      </c>
      <c r="C38" s="229">
        <v>1300</v>
      </c>
      <c r="D38" s="240">
        <v>2824</v>
      </c>
      <c r="E38" s="250">
        <f t="shared" si="1"/>
        <v>0</v>
      </c>
      <c r="F38" s="261">
        <f t="shared" si="0"/>
        <v>2824</v>
      </c>
    </row>
    <row r="39" spans="2:6" ht="15.75" x14ac:dyDescent="0.2">
      <c r="B39" s="218" t="s">
        <v>299</v>
      </c>
      <c r="C39" s="226">
        <v>1400</v>
      </c>
      <c r="D39" s="237">
        <v>1303</v>
      </c>
      <c r="E39" s="254">
        <f t="shared" si="1"/>
        <v>0</v>
      </c>
      <c r="F39" s="259">
        <f t="shared" si="0"/>
        <v>1303</v>
      </c>
    </row>
    <row r="40" spans="2:6" ht="15.75" x14ac:dyDescent="0.2">
      <c r="B40" s="219" t="s">
        <v>300</v>
      </c>
      <c r="C40" s="233">
        <v>1400</v>
      </c>
      <c r="D40" s="243">
        <v>1303</v>
      </c>
      <c r="E40" s="249">
        <f t="shared" si="1"/>
        <v>0</v>
      </c>
      <c r="F40" s="260">
        <f t="shared" si="0"/>
        <v>1303</v>
      </c>
    </row>
    <row r="41" spans="2:6" ht="15.75" x14ac:dyDescent="0.2">
      <c r="B41" s="223" t="s">
        <v>301</v>
      </c>
      <c r="C41" s="232">
        <v>1400</v>
      </c>
      <c r="D41" s="242">
        <v>1809</v>
      </c>
      <c r="E41" s="249">
        <f t="shared" si="1"/>
        <v>0</v>
      </c>
      <c r="F41" s="243">
        <f t="shared" si="0"/>
        <v>1809</v>
      </c>
    </row>
    <row r="42" spans="2:6" ht="15.75" x14ac:dyDescent="0.2">
      <c r="B42" s="223" t="s">
        <v>302</v>
      </c>
      <c r="C42" s="232">
        <v>1400</v>
      </c>
      <c r="D42" s="242">
        <v>2297</v>
      </c>
      <c r="E42" s="249">
        <f t="shared" si="1"/>
        <v>0</v>
      </c>
      <c r="F42" s="243">
        <f t="shared" si="0"/>
        <v>2297</v>
      </c>
    </row>
    <row r="43" spans="2:6" ht="15.75" x14ac:dyDescent="0.2">
      <c r="B43" s="221" t="s">
        <v>303</v>
      </c>
      <c r="C43" s="228">
        <v>1400</v>
      </c>
      <c r="D43" s="239">
        <v>2472</v>
      </c>
      <c r="E43" s="249">
        <f t="shared" si="1"/>
        <v>0</v>
      </c>
      <c r="F43" s="243">
        <f t="shared" si="0"/>
        <v>2472</v>
      </c>
    </row>
    <row r="44" spans="2:6" ht="15.75" x14ac:dyDescent="0.2">
      <c r="B44" s="221" t="s">
        <v>304</v>
      </c>
      <c r="C44" s="228">
        <v>1400</v>
      </c>
      <c r="D44" s="239">
        <v>2562</v>
      </c>
      <c r="E44" s="249">
        <f t="shared" si="1"/>
        <v>0</v>
      </c>
      <c r="F44" s="243">
        <f t="shared" si="0"/>
        <v>2562</v>
      </c>
    </row>
    <row r="45" spans="2:6" ht="15.75" x14ac:dyDescent="0.2">
      <c r="B45" s="221" t="s">
        <v>305</v>
      </c>
      <c r="C45" s="228">
        <v>1400</v>
      </c>
      <c r="D45" s="239">
        <v>2645</v>
      </c>
      <c r="E45" s="249">
        <f t="shared" si="1"/>
        <v>0</v>
      </c>
      <c r="F45" s="243">
        <f t="shared" si="0"/>
        <v>2645</v>
      </c>
    </row>
    <row r="46" spans="2:6" ht="15.75" x14ac:dyDescent="0.2">
      <c r="B46" s="221" t="s">
        <v>306</v>
      </c>
      <c r="C46" s="228">
        <v>1400</v>
      </c>
      <c r="D46" s="239">
        <v>2820</v>
      </c>
      <c r="E46" s="249">
        <f t="shared" si="1"/>
        <v>0</v>
      </c>
      <c r="F46" s="243">
        <f t="shared" si="0"/>
        <v>2820</v>
      </c>
    </row>
    <row r="47" spans="2:6" ht="16.5" thickBot="1" x14ac:dyDescent="0.25">
      <c r="B47" s="222" t="s">
        <v>307</v>
      </c>
      <c r="C47" s="229">
        <v>1400</v>
      </c>
      <c r="D47" s="240">
        <v>2979</v>
      </c>
      <c r="E47" s="250">
        <f t="shared" si="1"/>
        <v>0</v>
      </c>
      <c r="F47" s="261">
        <f t="shared" si="0"/>
        <v>2979</v>
      </c>
    </row>
    <row r="48" spans="2:6" ht="15.75" x14ac:dyDescent="0.2">
      <c r="B48" s="218" t="s">
        <v>299</v>
      </c>
      <c r="C48" s="226">
        <v>1500</v>
      </c>
      <c r="D48" s="237">
        <v>1398</v>
      </c>
      <c r="E48" s="254">
        <f t="shared" si="1"/>
        <v>0</v>
      </c>
      <c r="F48" s="259">
        <f t="shared" si="0"/>
        <v>1398</v>
      </c>
    </row>
    <row r="49" spans="2:6" ht="15.75" x14ac:dyDescent="0.2">
      <c r="B49" s="219" t="s">
        <v>300</v>
      </c>
      <c r="C49" s="233">
        <v>1500</v>
      </c>
      <c r="D49" s="243">
        <v>1398</v>
      </c>
      <c r="E49" s="249">
        <f t="shared" si="1"/>
        <v>0</v>
      </c>
      <c r="F49" s="260">
        <f t="shared" si="0"/>
        <v>1398</v>
      </c>
    </row>
    <row r="50" spans="2:6" ht="15.75" x14ac:dyDescent="0.2">
      <c r="B50" s="223" t="s">
        <v>301</v>
      </c>
      <c r="C50" s="232">
        <v>1500</v>
      </c>
      <c r="D50" s="242">
        <v>1902</v>
      </c>
      <c r="E50" s="249">
        <f t="shared" si="1"/>
        <v>0</v>
      </c>
      <c r="F50" s="243">
        <f t="shared" si="0"/>
        <v>1902</v>
      </c>
    </row>
    <row r="51" spans="2:6" ht="15.75" x14ac:dyDescent="0.2">
      <c r="B51" s="221" t="s">
        <v>302</v>
      </c>
      <c r="C51" s="228">
        <v>1500</v>
      </c>
      <c r="D51" s="239">
        <v>2409</v>
      </c>
      <c r="E51" s="249">
        <f t="shared" si="1"/>
        <v>0</v>
      </c>
      <c r="F51" s="243">
        <f t="shared" si="0"/>
        <v>2409</v>
      </c>
    </row>
    <row r="52" spans="2:6" ht="15.75" x14ac:dyDescent="0.2">
      <c r="B52" s="221" t="s">
        <v>303</v>
      </c>
      <c r="C52" s="228">
        <v>1500</v>
      </c>
      <c r="D52" s="239">
        <v>2587</v>
      </c>
      <c r="E52" s="249">
        <f t="shared" si="1"/>
        <v>0</v>
      </c>
      <c r="F52" s="243">
        <f t="shared" si="0"/>
        <v>2587</v>
      </c>
    </row>
    <row r="53" spans="2:6" ht="15.75" x14ac:dyDescent="0.2">
      <c r="B53" s="221" t="s">
        <v>304</v>
      </c>
      <c r="C53" s="228">
        <v>1500</v>
      </c>
      <c r="D53" s="239">
        <v>2682</v>
      </c>
      <c r="E53" s="249">
        <f t="shared" si="1"/>
        <v>0</v>
      </c>
      <c r="F53" s="243">
        <f t="shared" si="0"/>
        <v>2682</v>
      </c>
    </row>
    <row r="54" spans="2:6" ht="15.75" x14ac:dyDescent="0.2">
      <c r="B54" s="221" t="s">
        <v>305</v>
      </c>
      <c r="C54" s="228">
        <v>1500</v>
      </c>
      <c r="D54" s="239">
        <v>2776</v>
      </c>
      <c r="E54" s="249">
        <f t="shared" si="1"/>
        <v>0</v>
      </c>
      <c r="F54" s="243">
        <f t="shared" si="0"/>
        <v>2776</v>
      </c>
    </row>
    <row r="55" spans="2:6" ht="15.75" x14ac:dyDescent="0.2">
      <c r="B55" s="221" t="s">
        <v>306</v>
      </c>
      <c r="C55" s="228">
        <v>1500</v>
      </c>
      <c r="D55" s="239">
        <v>2964</v>
      </c>
      <c r="E55" s="249">
        <f t="shared" si="1"/>
        <v>0</v>
      </c>
      <c r="F55" s="243">
        <f t="shared" si="0"/>
        <v>2964</v>
      </c>
    </row>
    <row r="56" spans="2:6" ht="16.5" thickBot="1" x14ac:dyDescent="0.25">
      <c r="B56" s="222" t="s">
        <v>307</v>
      </c>
      <c r="C56" s="229">
        <v>1500</v>
      </c>
      <c r="D56" s="240">
        <v>3128</v>
      </c>
      <c r="E56" s="250">
        <f t="shared" si="1"/>
        <v>0</v>
      </c>
      <c r="F56" s="261">
        <f t="shared" si="0"/>
        <v>3128</v>
      </c>
    </row>
    <row r="57" spans="2:6" ht="15.75" x14ac:dyDescent="0.2">
      <c r="B57" s="224" t="s">
        <v>299</v>
      </c>
      <c r="C57" s="234">
        <v>1600</v>
      </c>
      <c r="D57" s="244">
        <v>1468</v>
      </c>
      <c r="E57" s="256">
        <f t="shared" si="1"/>
        <v>0</v>
      </c>
      <c r="F57" s="263">
        <f t="shared" si="0"/>
        <v>1468</v>
      </c>
    </row>
    <row r="58" spans="2:6" ht="15.75" x14ac:dyDescent="0.2">
      <c r="B58" s="219" t="s">
        <v>300</v>
      </c>
      <c r="C58" s="233">
        <v>1600</v>
      </c>
      <c r="D58" s="243">
        <v>1468</v>
      </c>
      <c r="E58" s="249">
        <f t="shared" si="1"/>
        <v>0</v>
      </c>
      <c r="F58" s="260">
        <f t="shared" si="0"/>
        <v>1468</v>
      </c>
    </row>
    <row r="59" spans="2:6" ht="15.75" x14ac:dyDescent="0.2">
      <c r="B59" s="223" t="s">
        <v>301</v>
      </c>
      <c r="C59" s="232">
        <v>1600</v>
      </c>
      <c r="D59" s="243">
        <v>1990</v>
      </c>
      <c r="E59" s="249">
        <f t="shared" si="1"/>
        <v>0</v>
      </c>
      <c r="F59" s="243">
        <f t="shared" si="0"/>
        <v>1990</v>
      </c>
    </row>
    <row r="60" spans="2:6" ht="15.75" x14ac:dyDescent="0.2">
      <c r="B60" s="223" t="s">
        <v>302</v>
      </c>
      <c r="C60" s="232">
        <v>1600</v>
      </c>
      <c r="D60" s="242">
        <v>2519</v>
      </c>
      <c r="E60" s="249">
        <f t="shared" si="1"/>
        <v>0</v>
      </c>
      <c r="F60" s="243">
        <f t="shared" si="0"/>
        <v>2519</v>
      </c>
    </row>
    <row r="61" spans="2:6" ht="15.75" x14ac:dyDescent="0.2">
      <c r="B61" s="223" t="s">
        <v>303</v>
      </c>
      <c r="C61" s="232">
        <v>1600</v>
      </c>
      <c r="D61" s="242">
        <v>2709</v>
      </c>
      <c r="E61" s="249">
        <f t="shared" si="1"/>
        <v>0</v>
      </c>
      <c r="F61" s="243">
        <f t="shared" si="0"/>
        <v>2709</v>
      </c>
    </row>
    <row r="62" spans="2:6" ht="15.75" x14ac:dyDescent="0.2">
      <c r="B62" s="221" t="s">
        <v>304</v>
      </c>
      <c r="C62" s="228">
        <v>1600</v>
      </c>
      <c r="D62" s="239">
        <v>2810</v>
      </c>
      <c r="E62" s="249">
        <f t="shared" si="1"/>
        <v>0</v>
      </c>
      <c r="F62" s="243">
        <f t="shared" si="0"/>
        <v>2810</v>
      </c>
    </row>
    <row r="63" spans="2:6" ht="15.75" x14ac:dyDescent="0.2">
      <c r="B63" s="221" t="s">
        <v>305</v>
      </c>
      <c r="C63" s="228">
        <v>1600</v>
      </c>
      <c r="D63" s="239">
        <v>2910</v>
      </c>
      <c r="E63" s="249">
        <f t="shared" si="1"/>
        <v>0</v>
      </c>
      <c r="F63" s="243">
        <f t="shared" si="0"/>
        <v>2910</v>
      </c>
    </row>
    <row r="64" spans="2:6" ht="15.75" x14ac:dyDescent="0.2">
      <c r="B64" s="221" t="s">
        <v>306</v>
      </c>
      <c r="C64" s="228">
        <v>1600</v>
      </c>
      <c r="D64" s="239">
        <v>3108</v>
      </c>
      <c r="E64" s="249">
        <f t="shared" si="1"/>
        <v>0</v>
      </c>
      <c r="F64" s="243">
        <f t="shared" si="0"/>
        <v>3108</v>
      </c>
    </row>
    <row r="65" spans="2:6" ht="16.5" thickBot="1" x14ac:dyDescent="0.25">
      <c r="B65" s="222" t="s">
        <v>307</v>
      </c>
      <c r="C65" s="230">
        <v>1600</v>
      </c>
      <c r="D65" s="240">
        <v>3285</v>
      </c>
      <c r="E65" s="250">
        <f t="shared" si="1"/>
        <v>0</v>
      </c>
      <c r="F65" s="261">
        <f t="shared" si="0"/>
        <v>3285</v>
      </c>
    </row>
    <row r="66" spans="2:6" ht="15.75" x14ac:dyDescent="0.2">
      <c r="B66" s="224" t="s">
        <v>299</v>
      </c>
      <c r="C66" s="226">
        <v>1700</v>
      </c>
      <c r="D66" s="244">
        <v>1538</v>
      </c>
      <c r="E66" s="257">
        <f t="shared" si="1"/>
        <v>0</v>
      </c>
      <c r="F66" s="263">
        <f t="shared" si="0"/>
        <v>1538</v>
      </c>
    </row>
    <row r="67" spans="2:6" ht="15.75" x14ac:dyDescent="0.2">
      <c r="B67" s="219" t="s">
        <v>300</v>
      </c>
      <c r="C67" s="233">
        <v>1700</v>
      </c>
      <c r="D67" s="243">
        <v>1538</v>
      </c>
      <c r="E67" s="204">
        <f t="shared" si="1"/>
        <v>0</v>
      </c>
      <c r="F67" s="260">
        <f t="shared" ref="F67:F130" si="2">ROUNDUP(D67-D67*E67,0)</f>
        <v>1538</v>
      </c>
    </row>
    <row r="68" spans="2:6" ht="15.75" x14ac:dyDescent="0.2">
      <c r="B68" s="223" t="s">
        <v>301</v>
      </c>
      <c r="C68" s="232">
        <v>1700</v>
      </c>
      <c r="D68" s="243">
        <v>2059</v>
      </c>
      <c r="E68" s="204">
        <f t="shared" ref="E68:E131" si="3">E$2</f>
        <v>0</v>
      </c>
      <c r="F68" s="243">
        <f t="shared" si="2"/>
        <v>2059</v>
      </c>
    </row>
    <row r="69" spans="2:6" ht="15.75" x14ac:dyDescent="0.2">
      <c r="B69" s="221" t="s">
        <v>302</v>
      </c>
      <c r="C69" s="232">
        <v>1700</v>
      </c>
      <c r="D69" s="239">
        <v>2624</v>
      </c>
      <c r="E69" s="204">
        <f t="shared" si="3"/>
        <v>0</v>
      </c>
      <c r="F69" s="243">
        <f t="shared" si="2"/>
        <v>2624</v>
      </c>
    </row>
    <row r="70" spans="2:6" ht="15.75" x14ac:dyDescent="0.2">
      <c r="B70" s="221" t="s">
        <v>303</v>
      </c>
      <c r="C70" s="232">
        <v>1700</v>
      </c>
      <c r="D70" s="239">
        <v>2832</v>
      </c>
      <c r="E70" s="204">
        <f t="shared" si="3"/>
        <v>0</v>
      </c>
      <c r="F70" s="243">
        <f t="shared" si="2"/>
        <v>2832</v>
      </c>
    </row>
    <row r="71" spans="2:6" ht="15.75" x14ac:dyDescent="0.2">
      <c r="B71" s="221" t="s">
        <v>304</v>
      </c>
      <c r="C71" s="232">
        <v>1700</v>
      </c>
      <c r="D71" s="239">
        <v>2932</v>
      </c>
      <c r="E71" s="204">
        <f t="shared" si="3"/>
        <v>0</v>
      </c>
      <c r="F71" s="243">
        <f t="shared" si="2"/>
        <v>2932</v>
      </c>
    </row>
    <row r="72" spans="2:6" ht="15.75" x14ac:dyDescent="0.2">
      <c r="B72" s="221" t="s">
        <v>305</v>
      </c>
      <c r="C72" s="232">
        <v>1700</v>
      </c>
      <c r="D72" s="239">
        <v>3048</v>
      </c>
      <c r="E72" s="204">
        <f t="shared" si="3"/>
        <v>0</v>
      </c>
      <c r="F72" s="243">
        <f t="shared" si="2"/>
        <v>3048</v>
      </c>
    </row>
    <row r="73" spans="2:6" ht="15.75" x14ac:dyDescent="0.2">
      <c r="B73" s="221" t="s">
        <v>308</v>
      </c>
      <c r="C73" s="232">
        <v>1700</v>
      </c>
      <c r="D73" s="239">
        <v>3247</v>
      </c>
      <c r="E73" s="204">
        <f t="shared" si="3"/>
        <v>0</v>
      </c>
      <c r="F73" s="243">
        <f t="shared" si="2"/>
        <v>3247</v>
      </c>
    </row>
    <row r="74" spans="2:6" ht="16.5" thickBot="1" x14ac:dyDescent="0.25">
      <c r="B74" s="222" t="s">
        <v>307</v>
      </c>
      <c r="C74" s="235">
        <v>1700</v>
      </c>
      <c r="D74" s="240">
        <v>3435</v>
      </c>
      <c r="E74" s="205">
        <f t="shared" si="3"/>
        <v>0</v>
      </c>
      <c r="F74" s="261">
        <f t="shared" si="2"/>
        <v>3435</v>
      </c>
    </row>
    <row r="75" spans="2:6" ht="15.75" x14ac:dyDescent="0.2">
      <c r="B75" s="221" t="s">
        <v>299</v>
      </c>
      <c r="C75" s="236">
        <v>1900</v>
      </c>
      <c r="D75" s="245">
        <v>1705</v>
      </c>
      <c r="E75" s="248">
        <f t="shared" si="3"/>
        <v>0</v>
      </c>
      <c r="F75" s="237">
        <f t="shared" si="2"/>
        <v>1705</v>
      </c>
    </row>
    <row r="76" spans="2:6" ht="15.75" x14ac:dyDescent="0.2">
      <c r="B76" s="219" t="s">
        <v>300</v>
      </c>
      <c r="C76" s="232">
        <v>1900</v>
      </c>
      <c r="D76" s="242">
        <v>1705</v>
      </c>
      <c r="E76" s="249">
        <f t="shared" si="3"/>
        <v>0</v>
      </c>
      <c r="F76" s="243">
        <f t="shared" si="2"/>
        <v>1705</v>
      </c>
    </row>
    <row r="77" spans="2:6" ht="15.75" x14ac:dyDescent="0.2">
      <c r="B77" s="223" t="s">
        <v>301</v>
      </c>
      <c r="C77" s="232">
        <v>1900</v>
      </c>
      <c r="D77" s="242">
        <v>2248</v>
      </c>
      <c r="E77" s="249">
        <f t="shared" si="3"/>
        <v>0</v>
      </c>
      <c r="F77" s="243">
        <f t="shared" si="2"/>
        <v>2248</v>
      </c>
    </row>
    <row r="78" spans="2:6" ht="15.75" x14ac:dyDescent="0.2">
      <c r="B78" s="221" t="s">
        <v>302</v>
      </c>
      <c r="C78" s="228">
        <v>1900</v>
      </c>
      <c r="D78" s="239">
        <v>2845</v>
      </c>
      <c r="E78" s="249">
        <f t="shared" si="3"/>
        <v>0</v>
      </c>
      <c r="F78" s="243">
        <f t="shared" si="2"/>
        <v>2845</v>
      </c>
    </row>
    <row r="79" spans="2:6" ht="15.75" x14ac:dyDescent="0.2">
      <c r="B79" s="221" t="s">
        <v>303</v>
      </c>
      <c r="C79" s="228">
        <v>1900</v>
      </c>
      <c r="D79" s="239">
        <v>3076</v>
      </c>
      <c r="E79" s="249">
        <f t="shared" si="3"/>
        <v>0</v>
      </c>
      <c r="F79" s="243">
        <f t="shared" si="2"/>
        <v>3076</v>
      </c>
    </row>
    <row r="80" spans="2:6" ht="15.75" x14ac:dyDescent="0.2">
      <c r="B80" s="221" t="s">
        <v>304</v>
      </c>
      <c r="C80" s="228">
        <v>1900</v>
      </c>
      <c r="D80" s="239">
        <v>3190</v>
      </c>
      <c r="E80" s="249">
        <f t="shared" si="3"/>
        <v>0</v>
      </c>
      <c r="F80" s="243">
        <f t="shared" si="2"/>
        <v>3190</v>
      </c>
    </row>
    <row r="81" spans="2:6" ht="15.75" x14ac:dyDescent="0.2">
      <c r="B81" s="221" t="s">
        <v>305</v>
      </c>
      <c r="C81" s="228">
        <v>1900</v>
      </c>
      <c r="D81" s="239">
        <v>3305</v>
      </c>
      <c r="E81" s="249">
        <f t="shared" si="3"/>
        <v>0</v>
      </c>
      <c r="F81" s="243">
        <f t="shared" si="2"/>
        <v>3305</v>
      </c>
    </row>
    <row r="82" spans="2:6" ht="15.75" x14ac:dyDescent="0.2">
      <c r="B82" s="221" t="s">
        <v>306</v>
      </c>
      <c r="C82" s="228">
        <v>1900</v>
      </c>
      <c r="D82" s="239">
        <v>3535</v>
      </c>
      <c r="E82" s="249">
        <f t="shared" si="3"/>
        <v>0</v>
      </c>
      <c r="F82" s="243">
        <f t="shared" si="2"/>
        <v>3535</v>
      </c>
    </row>
    <row r="83" spans="2:6" ht="16.5" thickBot="1" x14ac:dyDescent="0.25">
      <c r="B83" s="222" t="s">
        <v>307</v>
      </c>
      <c r="C83" s="229">
        <v>1900</v>
      </c>
      <c r="D83" s="240">
        <v>3738</v>
      </c>
      <c r="E83" s="250">
        <f t="shared" si="3"/>
        <v>0</v>
      </c>
      <c r="F83" s="261">
        <f t="shared" si="2"/>
        <v>3738</v>
      </c>
    </row>
    <row r="84" spans="2:6" ht="15.75" x14ac:dyDescent="0.2">
      <c r="B84" s="225" t="s">
        <v>299</v>
      </c>
      <c r="C84" s="236">
        <v>2000</v>
      </c>
      <c r="D84" s="245">
        <v>1786</v>
      </c>
      <c r="E84" s="254">
        <f t="shared" si="3"/>
        <v>0</v>
      </c>
      <c r="F84" s="237">
        <f t="shared" si="2"/>
        <v>1786</v>
      </c>
    </row>
    <row r="85" spans="2:6" ht="15.75" x14ac:dyDescent="0.2">
      <c r="B85" s="219" t="s">
        <v>300</v>
      </c>
      <c r="C85" s="232">
        <v>2000</v>
      </c>
      <c r="D85" s="242">
        <v>1786</v>
      </c>
      <c r="E85" s="264">
        <f t="shared" si="3"/>
        <v>0</v>
      </c>
      <c r="F85" s="243">
        <f t="shared" si="2"/>
        <v>1786</v>
      </c>
    </row>
    <row r="86" spans="2:6" ht="15.75" x14ac:dyDescent="0.2">
      <c r="B86" s="221" t="s">
        <v>301</v>
      </c>
      <c r="C86" s="228">
        <v>2000</v>
      </c>
      <c r="D86" s="239">
        <v>2326</v>
      </c>
      <c r="E86" s="251">
        <f t="shared" si="3"/>
        <v>0</v>
      </c>
      <c r="F86" s="238">
        <f t="shared" si="2"/>
        <v>2326</v>
      </c>
    </row>
    <row r="87" spans="2:6" ht="15.75" x14ac:dyDescent="0.2">
      <c r="B87" s="221" t="s">
        <v>302</v>
      </c>
      <c r="C87" s="228">
        <v>2000</v>
      </c>
      <c r="D87" s="239">
        <v>2953</v>
      </c>
      <c r="E87" s="252">
        <f t="shared" si="3"/>
        <v>0</v>
      </c>
      <c r="F87" s="243">
        <f t="shared" si="2"/>
        <v>2953</v>
      </c>
    </row>
    <row r="88" spans="2:6" ht="15.75" x14ac:dyDescent="0.2">
      <c r="B88" s="221" t="s">
        <v>303</v>
      </c>
      <c r="C88" s="228">
        <v>2000</v>
      </c>
      <c r="D88" s="239">
        <v>3190</v>
      </c>
      <c r="E88" s="252">
        <f t="shared" si="3"/>
        <v>0</v>
      </c>
      <c r="F88" s="243">
        <f t="shared" si="2"/>
        <v>3190</v>
      </c>
    </row>
    <row r="89" spans="2:6" ht="15.75" x14ac:dyDescent="0.2">
      <c r="B89" s="221" t="s">
        <v>304</v>
      </c>
      <c r="C89" s="228">
        <v>2000</v>
      </c>
      <c r="D89" s="239">
        <v>3309</v>
      </c>
      <c r="E89" s="252">
        <f t="shared" si="3"/>
        <v>0</v>
      </c>
      <c r="F89" s="243">
        <f t="shared" si="2"/>
        <v>3309</v>
      </c>
    </row>
    <row r="90" spans="2:6" ht="15.75" x14ac:dyDescent="0.2">
      <c r="B90" s="221" t="s">
        <v>305</v>
      </c>
      <c r="C90" s="228">
        <v>2000</v>
      </c>
      <c r="D90" s="239">
        <v>3435</v>
      </c>
      <c r="E90" s="252">
        <f t="shared" si="3"/>
        <v>0</v>
      </c>
      <c r="F90" s="243">
        <f t="shared" si="2"/>
        <v>3435</v>
      </c>
    </row>
    <row r="91" spans="2:6" ht="15.75" x14ac:dyDescent="0.2">
      <c r="B91" s="221" t="s">
        <v>306</v>
      </c>
      <c r="C91" s="228">
        <v>2000</v>
      </c>
      <c r="D91" s="239">
        <v>3675</v>
      </c>
      <c r="E91" s="252">
        <f t="shared" si="3"/>
        <v>0</v>
      </c>
      <c r="F91" s="243">
        <f t="shared" si="2"/>
        <v>3675</v>
      </c>
    </row>
    <row r="92" spans="2:6" ht="16.5" thickBot="1" x14ac:dyDescent="0.25">
      <c r="B92" s="222" t="s">
        <v>307</v>
      </c>
      <c r="C92" s="229">
        <v>2000</v>
      </c>
      <c r="D92" s="240">
        <v>3891</v>
      </c>
      <c r="E92" s="253">
        <f t="shared" si="3"/>
        <v>0</v>
      </c>
      <c r="F92" s="261">
        <f t="shared" si="2"/>
        <v>3891</v>
      </c>
    </row>
    <row r="93" spans="2:6" ht="15.75" x14ac:dyDescent="0.2">
      <c r="B93" s="221" t="s">
        <v>299</v>
      </c>
      <c r="C93" s="236">
        <v>2100</v>
      </c>
      <c r="D93" s="245">
        <v>1864</v>
      </c>
      <c r="E93" s="248">
        <f t="shared" si="3"/>
        <v>0</v>
      </c>
      <c r="F93" s="237">
        <f t="shared" si="2"/>
        <v>1864</v>
      </c>
    </row>
    <row r="94" spans="2:6" ht="15.75" x14ac:dyDescent="0.2">
      <c r="B94" s="219" t="s">
        <v>300</v>
      </c>
      <c r="C94" s="232">
        <v>2100</v>
      </c>
      <c r="D94" s="242">
        <v>1864</v>
      </c>
      <c r="E94" s="249">
        <f t="shared" si="3"/>
        <v>0</v>
      </c>
      <c r="F94" s="243">
        <f t="shared" si="2"/>
        <v>1864</v>
      </c>
    </row>
    <row r="95" spans="2:6" ht="15.75" x14ac:dyDescent="0.2">
      <c r="B95" s="223" t="s">
        <v>301</v>
      </c>
      <c r="C95" s="232">
        <v>2100</v>
      </c>
      <c r="D95" s="242">
        <v>2411</v>
      </c>
      <c r="E95" s="249">
        <f t="shared" si="3"/>
        <v>0</v>
      </c>
      <c r="F95" s="243">
        <f t="shared" si="2"/>
        <v>2411</v>
      </c>
    </row>
    <row r="96" spans="2:6" ht="15.75" x14ac:dyDescent="0.2">
      <c r="B96" s="221" t="s">
        <v>302</v>
      </c>
      <c r="C96" s="228">
        <v>2100</v>
      </c>
      <c r="D96" s="239">
        <v>3064</v>
      </c>
      <c r="E96" s="249">
        <f t="shared" si="3"/>
        <v>0</v>
      </c>
      <c r="F96" s="243">
        <f t="shared" si="2"/>
        <v>3064</v>
      </c>
    </row>
    <row r="97" spans="2:6" ht="15.75" x14ac:dyDescent="0.2">
      <c r="B97" s="221" t="s">
        <v>303</v>
      </c>
      <c r="C97" s="228">
        <v>2100</v>
      </c>
      <c r="D97" s="239">
        <v>3309</v>
      </c>
      <c r="E97" s="249">
        <f t="shared" si="3"/>
        <v>0</v>
      </c>
      <c r="F97" s="243">
        <f t="shared" si="2"/>
        <v>3309</v>
      </c>
    </row>
    <row r="98" spans="2:6" ht="15.75" x14ac:dyDescent="0.2">
      <c r="B98" s="221" t="s">
        <v>304</v>
      </c>
      <c r="C98" s="228">
        <v>2100</v>
      </c>
      <c r="D98" s="239">
        <v>3437</v>
      </c>
      <c r="E98" s="249">
        <f t="shared" si="3"/>
        <v>0</v>
      </c>
      <c r="F98" s="243">
        <f t="shared" si="2"/>
        <v>3437</v>
      </c>
    </row>
    <row r="99" spans="2:6" ht="15.75" x14ac:dyDescent="0.2">
      <c r="B99" s="221" t="s">
        <v>305</v>
      </c>
      <c r="C99" s="228">
        <v>2100</v>
      </c>
      <c r="D99" s="239">
        <v>3573</v>
      </c>
      <c r="E99" s="249">
        <f t="shared" si="3"/>
        <v>0</v>
      </c>
      <c r="F99" s="243">
        <f t="shared" si="2"/>
        <v>3573</v>
      </c>
    </row>
    <row r="100" spans="2:6" ht="15.75" x14ac:dyDescent="0.2">
      <c r="B100" s="221" t="s">
        <v>306</v>
      </c>
      <c r="C100" s="228">
        <v>2100</v>
      </c>
      <c r="D100" s="239">
        <v>3823</v>
      </c>
      <c r="E100" s="249">
        <f t="shared" si="3"/>
        <v>0</v>
      </c>
      <c r="F100" s="243">
        <f t="shared" si="2"/>
        <v>3823</v>
      </c>
    </row>
    <row r="101" spans="2:6" ht="16.5" thickBot="1" x14ac:dyDescent="0.25">
      <c r="B101" s="222" t="s">
        <v>307</v>
      </c>
      <c r="C101" s="229">
        <v>2100</v>
      </c>
      <c r="D101" s="240">
        <v>4047</v>
      </c>
      <c r="E101" s="250">
        <f t="shared" si="3"/>
        <v>0</v>
      </c>
      <c r="F101" s="261">
        <f t="shared" si="2"/>
        <v>4047</v>
      </c>
    </row>
    <row r="102" spans="2:6" ht="15.75" x14ac:dyDescent="0.2">
      <c r="B102" s="221" t="s">
        <v>299</v>
      </c>
      <c r="C102" s="236">
        <v>2300</v>
      </c>
      <c r="D102" s="245">
        <v>2028</v>
      </c>
      <c r="E102" s="206">
        <f t="shared" si="3"/>
        <v>0</v>
      </c>
      <c r="F102" s="237">
        <f t="shared" si="2"/>
        <v>2028</v>
      </c>
    </row>
    <row r="103" spans="2:6" ht="15.75" x14ac:dyDescent="0.2">
      <c r="B103" s="219" t="s">
        <v>300</v>
      </c>
      <c r="C103" s="232">
        <v>2300</v>
      </c>
      <c r="D103" s="242">
        <v>2028</v>
      </c>
      <c r="E103" s="204">
        <f t="shared" si="3"/>
        <v>0</v>
      </c>
      <c r="F103" s="243">
        <f t="shared" si="2"/>
        <v>2028</v>
      </c>
    </row>
    <row r="104" spans="2:6" ht="15.75" x14ac:dyDescent="0.2">
      <c r="B104" s="223" t="s">
        <v>301</v>
      </c>
      <c r="C104" s="232">
        <v>2300</v>
      </c>
      <c r="D104" s="242">
        <v>2588</v>
      </c>
      <c r="E104" s="204">
        <f t="shared" si="3"/>
        <v>0</v>
      </c>
      <c r="F104" s="243">
        <f t="shared" si="2"/>
        <v>2588</v>
      </c>
    </row>
    <row r="105" spans="2:6" ht="15.75" x14ac:dyDescent="0.2">
      <c r="B105" s="221" t="s">
        <v>302</v>
      </c>
      <c r="C105" s="228">
        <v>2300</v>
      </c>
      <c r="D105" s="239">
        <v>3285</v>
      </c>
      <c r="E105" s="204">
        <f t="shared" si="3"/>
        <v>0</v>
      </c>
      <c r="F105" s="243">
        <f t="shared" si="2"/>
        <v>3285</v>
      </c>
    </row>
    <row r="106" spans="2:6" ht="15.75" x14ac:dyDescent="0.2">
      <c r="B106" s="221" t="s">
        <v>303</v>
      </c>
      <c r="C106" s="228">
        <v>2300</v>
      </c>
      <c r="D106" s="239">
        <v>3556</v>
      </c>
      <c r="E106" s="204">
        <f t="shared" si="3"/>
        <v>0</v>
      </c>
      <c r="F106" s="243">
        <f t="shared" si="2"/>
        <v>3556</v>
      </c>
    </row>
    <row r="107" spans="2:6" ht="15.75" x14ac:dyDescent="0.2">
      <c r="B107" s="221" t="s">
        <v>304</v>
      </c>
      <c r="C107" s="228">
        <v>2300</v>
      </c>
      <c r="D107" s="239">
        <v>3690</v>
      </c>
      <c r="E107" s="204">
        <f t="shared" si="3"/>
        <v>0</v>
      </c>
      <c r="F107" s="243">
        <f t="shared" si="2"/>
        <v>3690</v>
      </c>
    </row>
    <row r="108" spans="2:6" ht="15.75" x14ac:dyDescent="0.2">
      <c r="B108" s="221" t="s">
        <v>305</v>
      </c>
      <c r="C108" s="228">
        <v>2300</v>
      </c>
      <c r="D108" s="239">
        <v>3831</v>
      </c>
      <c r="E108" s="204">
        <f t="shared" si="3"/>
        <v>0</v>
      </c>
      <c r="F108" s="243">
        <f t="shared" si="2"/>
        <v>3831</v>
      </c>
    </row>
    <row r="109" spans="2:6" ht="15.75" x14ac:dyDescent="0.2">
      <c r="B109" s="221" t="s">
        <v>306</v>
      </c>
      <c r="C109" s="228">
        <v>2300</v>
      </c>
      <c r="D109" s="239">
        <v>4109</v>
      </c>
      <c r="E109" s="204">
        <f t="shared" si="3"/>
        <v>0</v>
      </c>
      <c r="F109" s="243">
        <f t="shared" si="2"/>
        <v>4109</v>
      </c>
    </row>
    <row r="110" spans="2:6" ht="16.5" thickBot="1" x14ac:dyDescent="0.25">
      <c r="B110" s="222" t="s">
        <v>307</v>
      </c>
      <c r="C110" s="229">
        <v>2300</v>
      </c>
      <c r="D110" s="240">
        <v>4356</v>
      </c>
      <c r="E110" s="205">
        <f t="shared" si="3"/>
        <v>0</v>
      </c>
      <c r="F110" s="261">
        <f t="shared" si="2"/>
        <v>4356</v>
      </c>
    </row>
    <row r="111" spans="2:6" ht="15.75" x14ac:dyDescent="0.2">
      <c r="B111" s="221" t="s">
        <v>299</v>
      </c>
      <c r="C111" s="236">
        <v>2400</v>
      </c>
      <c r="D111" s="245">
        <v>2100</v>
      </c>
      <c r="E111" s="206">
        <f t="shared" si="3"/>
        <v>0</v>
      </c>
      <c r="F111" s="237">
        <f t="shared" si="2"/>
        <v>2100</v>
      </c>
    </row>
    <row r="112" spans="2:6" ht="15.75" x14ac:dyDescent="0.2">
      <c r="B112" s="219" t="s">
        <v>300</v>
      </c>
      <c r="C112" s="232">
        <v>2400</v>
      </c>
      <c r="D112" s="242">
        <v>2100</v>
      </c>
      <c r="E112" s="204">
        <f t="shared" si="3"/>
        <v>0</v>
      </c>
      <c r="F112" s="243">
        <f t="shared" si="2"/>
        <v>2100</v>
      </c>
    </row>
    <row r="113" spans="2:6" ht="15.75" x14ac:dyDescent="0.2">
      <c r="B113" s="223" t="s">
        <v>309</v>
      </c>
      <c r="C113" s="232">
        <v>2400</v>
      </c>
      <c r="D113" s="242">
        <v>2661</v>
      </c>
      <c r="E113" s="204">
        <f t="shared" si="3"/>
        <v>0</v>
      </c>
      <c r="F113" s="243">
        <f t="shared" si="2"/>
        <v>2661</v>
      </c>
    </row>
    <row r="114" spans="2:6" ht="15.75" x14ac:dyDescent="0.2">
      <c r="B114" s="221" t="s">
        <v>302</v>
      </c>
      <c r="C114" s="228">
        <v>2400</v>
      </c>
      <c r="D114" s="239">
        <v>3392</v>
      </c>
      <c r="E114" s="204">
        <f t="shared" si="3"/>
        <v>0</v>
      </c>
      <c r="F114" s="243">
        <f t="shared" si="2"/>
        <v>3392</v>
      </c>
    </row>
    <row r="115" spans="2:6" ht="15.75" x14ac:dyDescent="0.2">
      <c r="B115" s="221" t="s">
        <v>303</v>
      </c>
      <c r="C115" s="228">
        <v>2400</v>
      </c>
      <c r="D115" s="239">
        <v>3674</v>
      </c>
      <c r="E115" s="204">
        <f t="shared" si="3"/>
        <v>0</v>
      </c>
      <c r="F115" s="243">
        <f t="shared" si="2"/>
        <v>3674</v>
      </c>
    </row>
    <row r="116" spans="2:6" ht="15.75" x14ac:dyDescent="0.2">
      <c r="B116" s="221" t="s">
        <v>304</v>
      </c>
      <c r="C116" s="228">
        <v>2400</v>
      </c>
      <c r="D116" s="239">
        <v>3818</v>
      </c>
      <c r="E116" s="204">
        <f t="shared" si="3"/>
        <v>0</v>
      </c>
      <c r="F116" s="243">
        <f t="shared" si="2"/>
        <v>3818</v>
      </c>
    </row>
    <row r="117" spans="2:6" ht="15.75" x14ac:dyDescent="0.2">
      <c r="B117" s="221" t="s">
        <v>305</v>
      </c>
      <c r="C117" s="228">
        <v>2400</v>
      </c>
      <c r="D117" s="239">
        <v>3965</v>
      </c>
      <c r="E117" s="204">
        <f t="shared" si="3"/>
        <v>0</v>
      </c>
      <c r="F117" s="243">
        <f t="shared" si="2"/>
        <v>3965</v>
      </c>
    </row>
    <row r="118" spans="2:6" ht="15.75" x14ac:dyDescent="0.2">
      <c r="B118" s="221" t="s">
        <v>308</v>
      </c>
      <c r="C118" s="228">
        <v>2400</v>
      </c>
      <c r="D118" s="239">
        <v>4248</v>
      </c>
      <c r="E118" s="204">
        <f t="shared" si="3"/>
        <v>0</v>
      </c>
      <c r="F118" s="243">
        <f t="shared" si="2"/>
        <v>4248</v>
      </c>
    </row>
    <row r="119" spans="2:6" ht="16.5" thickBot="1" x14ac:dyDescent="0.25">
      <c r="B119" s="222" t="s">
        <v>307</v>
      </c>
      <c r="C119" s="229">
        <v>2400</v>
      </c>
      <c r="D119" s="240">
        <v>4500</v>
      </c>
      <c r="E119" s="205">
        <f t="shared" si="3"/>
        <v>0</v>
      </c>
      <c r="F119" s="261">
        <f t="shared" si="2"/>
        <v>4500</v>
      </c>
    </row>
    <row r="120" spans="2:6" ht="15.75" x14ac:dyDescent="0.2">
      <c r="B120" s="225" t="s">
        <v>299</v>
      </c>
      <c r="C120" s="236">
        <v>2500</v>
      </c>
      <c r="D120" s="245">
        <v>2190</v>
      </c>
      <c r="E120" s="254">
        <f t="shared" si="3"/>
        <v>0</v>
      </c>
      <c r="F120" s="237">
        <f t="shared" si="2"/>
        <v>2190</v>
      </c>
    </row>
    <row r="121" spans="2:6" ht="15.75" x14ac:dyDescent="0.2">
      <c r="B121" s="219" t="s">
        <v>300</v>
      </c>
      <c r="C121" s="232">
        <v>2500</v>
      </c>
      <c r="D121" s="242">
        <v>2190</v>
      </c>
      <c r="E121" s="249">
        <f t="shared" si="3"/>
        <v>0</v>
      </c>
      <c r="F121" s="243">
        <f t="shared" si="2"/>
        <v>2190</v>
      </c>
    </row>
    <row r="122" spans="2:6" ht="15.75" x14ac:dyDescent="0.2">
      <c r="B122" s="223" t="s">
        <v>301</v>
      </c>
      <c r="C122" s="232">
        <v>2500</v>
      </c>
      <c r="D122" s="242">
        <v>2764</v>
      </c>
      <c r="E122" s="249">
        <f t="shared" si="3"/>
        <v>0</v>
      </c>
      <c r="F122" s="243">
        <f t="shared" si="2"/>
        <v>2764</v>
      </c>
    </row>
    <row r="123" spans="2:6" ht="15.75" x14ac:dyDescent="0.2">
      <c r="B123" s="221" t="s">
        <v>302</v>
      </c>
      <c r="C123" s="228">
        <v>2500</v>
      </c>
      <c r="D123" s="239">
        <v>3497</v>
      </c>
      <c r="E123" s="249">
        <f t="shared" si="3"/>
        <v>0</v>
      </c>
      <c r="F123" s="243">
        <f t="shared" si="2"/>
        <v>3497</v>
      </c>
    </row>
    <row r="124" spans="2:6" ht="15.75" x14ac:dyDescent="0.2">
      <c r="B124" s="221" t="s">
        <v>303</v>
      </c>
      <c r="C124" s="228">
        <v>2500</v>
      </c>
      <c r="D124" s="239">
        <v>3795</v>
      </c>
      <c r="E124" s="249">
        <f t="shared" si="3"/>
        <v>0</v>
      </c>
      <c r="F124" s="243">
        <f t="shared" si="2"/>
        <v>3795</v>
      </c>
    </row>
    <row r="125" spans="2:6" ht="15.75" x14ac:dyDescent="0.2">
      <c r="B125" s="221" t="s">
        <v>304</v>
      </c>
      <c r="C125" s="228">
        <v>2500</v>
      </c>
      <c r="D125" s="239">
        <v>3947</v>
      </c>
      <c r="E125" s="249">
        <f t="shared" si="3"/>
        <v>0</v>
      </c>
      <c r="F125" s="243">
        <f t="shared" si="2"/>
        <v>3947</v>
      </c>
    </row>
    <row r="126" spans="2:6" ht="15.75" x14ac:dyDescent="0.2">
      <c r="B126" s="221" t="s">
        <v>305</v>
      </c>
      <c r="C126" s="228">
        <v>2500</v>
      </c>
      <c r="D126" s="239">
        <v>4094</v>
      </c>
      <c r="E126" s="249">
        <f t="shared" si="3"/>
        <v>0</v>
      </c>
      <c r="F126" s="243">
        <f t="shared" si="2"/>
        <v>4094</v>
      </c>
    </row>
    <row r="127" spans="2:6" ht="15.75" x14ac:dyDescent="0.2">
      <c r="B127" s="221" t="s">
        <v>306</v>
      </c>
      <c r="C127" s="228">
        <v>2500</v>
      </c>
      <c r="D127" s="239">
        <v>4391</v>
      </c>
      <c r="E127" s="249">
        <f t="shared" si="3"/>
        <v>0</v>
      </c>
      <c r="F127" s="243">
        <f t="shared" si="2"/>
        <v>4391</v>
      </c>
    </row>
    <row r="128" spans="2:6" ht="16.5" thickBot="1" x14ac:dyDescent="0.25">
      <c r="B128" s="222" t="s">
        <v>307</v>
      </c>
      <c r="C128" s="229">
        <v>2500</v>
      </c>
      <c r="D128" s="240">
        <v>4654</v>
      </c>
      <c r="E128" s="250">
        <f t="shared" si="3"/>
        <v>0</v>
      </c>
      <c r="F128" s="261">
        <f t="shared" si="2"/>
        <v>4654</v>
      </c>
    </row>
    <row r="129" spans="2:6" ht="15.75" x14ac:dyDescent="0.2">
      <c r="B129" s="221" t="s">
        <v>301</v>
      </c>
      <c r="C129" s="228">
        <v>2600</v>
      </c>
      <c r="D129" s="239">
        <v>2836</v>
      </c>
      <c r="E129" s="248">
        <f t="shared" si="3"/>
        <v>0</v>
      </c>
      <c r="F129" s="238">
        <f t="shared" si="2"/>
        <v>2836</v>
      </c>
    </row>
    <row r="130" spans="2:6" ht="15.75" x14ac:dyDescent="0.2">
      <c r="B130" s="221" t="s">
        <v>302</v>
      </c>
      <c r="C130" s="228">
        <v>2600</v>
      </c>
      <c r="D130" s="239">
        <v>3611</v>
      </c>
      <c r="E130" s="249">
        <f t="shared" si="3"/>
        <v>0</v>
      </c>
      <c r="F130" s="243">
        <f t="shared" si="2"/>
        <v>3611</v>
      </c>
    </row>
    <row r="131" spans="2:6" ht="15.75" x14ac:dyDescent="0.2">
      <c r="B131" s="221" t="s">
        <v>303</v>
      </c>
      <c r="C131" s="228">
        <v>2600</v>
      </c>
      <c r="D131" s="239">
        <v>3916</v>
      </c>
      <c r="E131" s="249">
        <f t="shared" si="3"/>
        <v>0</v>
      </c>
      <c r="F131" s="243">
        <f t="shared" ref="F131:F194" si="4">ROUNDUP(D131-D131*E131,0)</f>
        <v>3916</v>
      </c>
    </row>
    <row r="132" spans="2:6" ht="15.75" x14ac:dyDescent="0.2">
      <c r="B132" s="221" t="s">
        <v>304</v>
      </c>
      <c r="C132" s="228">
        <v>2600</v>
      </c>
      <c r="D132" s="239">
        <v>4071</v>
      </c>
      <c r="E132" s="249">
        <f t="shared" ref="E132:E195" si="5">E$2</f>
        <v>0</v>
      </c>
      <c r="F132" s="243">
        <f t="shared" si="4"/>
        <v>4071</v>
      </c>
    </row>
    <row r="133" spans="2:6" ht="15.75" x14ac:dyDescent="0.2">
      <c r="B133" s="221" t="s">
        <v>305</v>
      </c>
      <c r="C133" s="228">
        <v>2600</v>
      </c>
      <c r="D133" s="239">
        <v>4226</v>
      </c>
      <c r="E133" s="249">
        <f t="shared" si="5"/>
        <v>0</v>
      </c>
      <c r="F133" s="243">
        <f t="shared" si="4"/>
        <v>4226</v>
      </c>
    </row>
    <row r="134" spans="2:6" ht="15.75" x14ac:dyDescent="0.2">
      <c r="B134" s="221" t="s">
        <v>306</v>
      </c>
      <c r="C134" s="228">
        <v>2600</v>
      </c>
      <c r="D134" s="239">
        <v>4532</v>
      </c>
      <c r="E134" s="249">
        <f t="shared" si="5"/>
        <v>0</v>
      </c>
      <c r="F134" s="243">
        <f t="shared" si="4"/>
        <v>4532</v>
      </c>
    </row>
    <row r="135" spans="2:6" ht="16.5" thickBot="1" x14ac:dyDescent="0.25">
      <c r="B135" s="222" t="s">
        <v>307</v>
      </c>
      <c r="C135" s="229">
        <v>2600</v>
      </c>
      <c r="D135" s="240">
        <v>4808</v>
      </c>
      <c r="E135" s="250">
        <f t="shared" si="5"/>
        <v>0</v>
      </c>
      <c r="F135" s="261">
        <f t="shared" si="4"/>
        <v>4808</v>
      </c>
    </row>
    <row r="136" spans="2:6" ht="15.75" x14ac:dyDescent="0.2">
      <c r="B136" s="223" t="s">
        <v>301</v>
      </c>
      <c r="C136" s="232">
        <v>2800</v>
      </c>
      <c r="D136" s="242">
        <v>3006</v>
      </c>
      <c r="E136" s="249">
        <f t="shared" si="5"/>
        <v>0</v>
      </c>
      <c r="F136" s="243">
        <f t="shared" si="4"/>
        <v>3006</v>
      </c>
    </row>
    <row r="137" spans="2:6" ht="15.75" x14ac:dyDescent="0.2">
      <c r="B137" s="221" t="s">
        <v>302</v>
      </c>
      <c r="C137" s="228">
        <v>2800</v>
      </c>
      <c r="D137" s="239">
        <v>3827</v>
      </c>
      <c r="E137" s="249">
        <f t="shared" si="5"/>
        <v>0</v>
      </c>
      <c r="F137" s="243">
        <f t="shared" si="4"/>
        <v>3827</v>
      </c>
    </row>
    <row r="138" spans="2:6" ht="15.75" x14ac:dyDescent="0.2">
      <c r="B138" s="221" t="s">
        <v>303</v>
      </c>
      <c r="C138" s="228">
        <v>2800</v>
      </c>
      <c r="D138" s="239">
        <v>4155</v>
      </c>
      <c r="E138" s="249">
        <f t="shared" si="5"/>
        <v>0</v>
      </c>
      <c r="F138" s="243">
        <f t="shared" si="4"/>
        <v>4155</v>
      </c>
    </row>
    <row r="139" spans="2:6" ht="15.75" x14ac:dyDescent="0.2">
      <c r="B139" s="221" t="s">
        <v>304</v>
      </c>
      <c r="C139" s="228">
        <v>2800</v>
      </c>
      <c r="D139" s="239">
        <v>4322</v>
      </c>
      <c r="E139" s="249">
        <f t="shared" si="5"/>
        <v>0</v>
      </c>
      <c r="F139" s="243">
        <f t="shared" si="4"/>
        <v>4322</v>
      </c>
    </row>
    <row r="140" spans="2:6" ht="15.75" x14ac:dyDescent="0.2">
      <c r="B140" s="221" t="s">
        <v>305</v>
      </c>
      <c r="C140" s="228">
        <v>2800</v>
      </c>
      <c r="D140" s="239">
        <v>4494</v>
      </c>
      <c r="E140" s="249">
        <f t="shared" si="5"/>
        <v>0</v>
      </c>
      <c r="F140" s="243">
        <f t="shared" si="4"/>
        <v>4494</v>
      </c>
    </row>
    <row r="141" spans="2:6" ht="15.75" x14ac:dyDescent="0.2">
      <c r="B141" s="221" t="s">
        <v>306</v>
      </c>
      <c r="C141" s="228">
        <v>2800</v>
      </c>
      <c r="D141" s="239">
        <v>4818</v>
      </c>
      <c r="E141" s="249">
        <f t="shared" si="5"/>
        <v>0</v>
      </c>
      <c r="F141" s="243">
        <f t="shared" si="4"/>
        <v>4818</v>
      </c>
    </row>
    <row r="142" spans="2:6" ht="16.5" thickBot="1" x14ac:dyDescent="0.25">
      <c r="B142" s="222" t="s">
        <v>307</v>
      </c>
      <c r="C142" s="229">
        <v>2800</v>
      </c>
      <c r="D142" s="240">
        <v>5116</v>
      </c>
      <c r="E142" s="250">
        <f t="shared" si="5"/>
        <v>0</v>
      </c>
      <c r="F142" s="261">
        <f t="shared" si="4"/>
        <v>5116</v>
      </c>
    </row>
    <row r="143" spans="2:6" ht="15.75" x14ac:dyDescent="0.2">
      <c r="B143" s="221" t="s">
        <v>301</v>
      </c>
      <c r="C143" s="228">
        <v>2900</v>
      </c>
      <c r="D143" s="239">
        <v>3102</v>
      </c>
      <c r="E143" s="258">
        <f t="shared" si="5"/>
        <v>0</v>
      </c>
      <c r="F143" s="237">
        <f t="shared" si="4"/>
        <v>3102</v>
      </c>
    </row>
    <row r="144" spans="2:6" ht="15.75" x14ac:dyDescent="0.2">
      <c r="B144" s="221" t="s">
        <v>302</v>
      </c>
      <c r="C144" s="228">
        <v>2900</v>
      </c>
      <c r="D144" s="239">
        <v>3939</v>
      </c>
      <c r="E144" s="252">
        <f t="shared" si="5"/>
        <v>0</v>
      </c>
      <c r="F144" s="243">
        <f t="shared" si="4"/>
        <v>3939</v>
      </c>
    </row>
    <row r="145" spans="2:6" ht="15.75" x14ac:dyDescent="0.2">
      <c r="B145" s="221" t="s">
        <v>303</v>
      </c>
      <c r="C145" s="228">
        <v>2900</v>
      </c>
      <c r="D145" s="239">
        <v>4274</v>
      </c>
      <c r="E145" s="252">
        <f t="shared" si="5"/>
        <v>0</v>
      </c>
      <c r="F145" s="243">
        <f t="shared" si="4"/>
        <v>4274</v>
      </c>
    </row>
    <row r="146" spans="2:6" ht="15.75" x14ac:dyDescent="0.2">
      <c r="B146" s="221" t="s">
        <v>304</v>
      </c>
      <c r="C146" s="228">
        <v>2900</v>
      </c>
      <c r="D146" s="239">
        <v>4447</v>
      </c>
      <c r="E146" s="252">
        <f t="shared" si="5"/>
        <v>0</v>
      </c>
      <c r="F146" s="243">
        <f t="shared" si="4"/>
        <v>4447</v>
      </c>
    </row>
    <row r="147" spans="2:6" ht="15.75" x14ac:dyDescent="0.2">
      <c r="B147" s="221" t="s">
        <v>305</v>
      </c>
      <c r="C147" s="228">
        <v>2900</v>
      </c>
      <c r="D147" s="239">
        <v>4621</v>
      </c>
      <c r="E147" s="252">
        <f t="shared" si="5"/>
        <v>0</v>
      </c>
      <c r="F147" s="243">
        <f t="shared" si="4"/>
        <v>4621</v>
      </c>
    </row>
    <row r="148" spans="2:6" ht="15.75" x14ac:dyDescent="0.2">
      <c r="B148" s="221" t="s">
        <v>306</v>
      </c>
      <c r="C148" s="228">
        <v>2900</v>
      </c>
      <c r="D148" s="239">
        <v>4961</v>
      </c>
      <c r="E148" s="252">
        <f t="shared" si="5"/>
        <v>0</v>
      </c>
      <c r="F148" s="243">
        <f t="shared" si="4"/>
        <v>4961</v>
      </c>
    </row>
    <row r="149" spans="2:6" ht="16.5" thickBot="1" x14ac:dyDescent="0.25">
      <c r="B149" s="222" t="s">
        <v>307</v>
      </c>
      <c r="C149" s="229">
        <v>2900</v>
      </c>
      <c r="D149" s="240">
        <v>5267</v>
      </c>
      <c r="E149" s="253">
        <f t="shared" si="5"/>
        <v>0</v>
      </c>
      <c r="F149" s="261">
        <f t="shared" si="4"/>
        <v>5267</v>
      </c>
    </row>
    <row r="150" spans="2:6" ht="15.75" x14ac:dyDescent="0.2">
      <c r="B150" s="221" t="s">
        <v>301</v>
      </c>
      <c r="C150" s="228">
        <v>3000</v>
      </c>
      <c r="D150" s="239">
        <v>3171</v>
      </c>
      <c r="E150" s="258">
        <f t="shared" si="5"/>
        <v>0</v>
      </c>
      <c r="F150" s="237">
        <f t="shared" si="4"/>
        <v>3171</v>
      </c>
    </row>
    <row r="151" spans="2:6" ht="15.75" x14ac:dyDescent="0.2">
      <c r="B151" s="221" t="s">
        <v>302</v>
      </c>
      <c r="C151" s="228">
        <v>3000</v>
      </c>
      <c r="D151" s="239">
        <v>4047</v>
      </c>
      <c r="E151" s="252">
        <f t="shared" si="5"/>
        <v>0</v>
      </c>
      <c r="F151" s="243">
        <f t="shared" si="4"/>
        <v>4047</v>
      </c>
    </row>
    <row r="152" spans="2:6" ht="15.75" x14ac:dyDescent="0.2">
      <c r="B152" s="221" t="s">
        <v>303</v>
      </c>
      <c r="C152" s="228">
        <v>3000</v>
      </c>
      <c r="D152" s="239">
        <v>4398</v>
      </c>
      <c r="E152" s="252">
        <f t="shared" si="5"/>
        <v>0</v>
      </c>
      <c r="F152" s="243">
        <f t="shared" si="4"/>
        <v>4398</v>
      </c>
    </row>
    <row r="153" spans="2:6" ht="15.75" x14ac:dyDescent="0.2">
      <c r="B153" s="221" t="s">
        <v>304</v>
      </c>
      <c r="C153" s="228">
        <v>3000</v>
      </c>
      <c r="D153" s="239">
        <v>4575</v>
      </c>
      <c r="E153" s="252">
        <f t="shared" si="5"/>
        <v>0</v>
      </c>
      <c r="F153" s="243">
        <f t="shared" si="4"/>
        <v>4575</v>
      </c>
    </row>
    <row r="154" spans="2:6" ht="15.75" x14ac:dyDescent="0.2">
      <c r="B154" s="221" t="s">
        <v>305</v>
      </c>
      <c r="C154" s="228">
        <v>3000</v>
      </c>
      <c r="D154" s="239">
        <v>4749</v>
      </c>
      <c r="E154" s="252">
        <f t="shared" si="5"/>
        <v>0</v>
      </c>
      <c r="F154" s="243">
        <f t="shared" si="4"/>
        <v>4749</v>
      </c>
    </row>
    <row r="155" spans="2:6" ht="15.75" x14ac:dyDescent="0.2">
      <c r="B155" s="221" t="s">
        <v>308</v>
      </c>
      <c r="C155" s="228">
        <v>3000</v>
      </c>
      <c r="D155" s="239">
        <v>5105</v>
      </c>
      <c r="E155" s="252">
        <f t="shared" si="5"/>
        <v>0</v>
      </c>
      <c r="F155" s="243">
        <f t="shared" si="4"/>
        <v>5105</v>
      </c>
    </row>
    <row r="156" spans="2:6" ht="16.5" thickBot="1" x14ac:dyDescent="0.25">
      <c r="B156" s="222" t="s">
        <v>307</v>
      </c>
      <c r="C156" s="229">
        <v>3000</v>
      </c>
      <c r="D156" s="240">
        <v>5418</v>
      </c>
      <c r="E156" s="253">
        <f t="shared" si="5"/>
        <v>0</v>
      </c>
      <c r="F156" s="261">
        <f t="shared" si="4"/>
        <v>5418</v>
      </c>
    </row>
    <row r="157" spans="2:6" ht="15.75" x14ac:dyDescent="0.2">
      <c r="B157" s="221" t="s">
        <v>301</v>
      </c>
      <c r="C157" s="228">
        <v>3100</v>
      </c>
      <c r="D157" s="239">
        <v>3267</v>
      </c>
      <c r="E157" s="258">
        <f t="shared" si="5"/>
        <v>0</v>
      </c>
      <c r="F157" s="237">
        <f t="shared" si="4"/>
        <v>3267</v>
      </c>
    </row>
    <row r="158" spans="2:6" ht="15.75" x14ac:dyDescent="0.2">
      <c r="B158" s="221" t="s">
        <v>302</v>
      </c>
      <c r="C158" s="228">
        <v>3100</v>
      </c>
      <c r="D158" s="239">
        <v>4153</v>
      </c>
      <c r="E158" s="252">
        <f t="shared" si="5"/>
        <v>0</v>
      </c>
      <c r="F158" s="243">
        <f t="shared" si="4"/>
        <v>4153</v>
      </c>
    </row>
    <row r="159" spans="2:6" ht="15.75" x14ac:dyDescent="0.2">
      <c r="B159" s="221" t="s">
        <v>303</v>
      </c>
      <c r="C159" s="228">
        <v>3100</v>
      </c>
      <c r="D159" s="239">
        <v>4516</v>
      </c>
      <c r="E159" s="252">
        <f t="shared" si="5"/>
        <v>0</v>
      </c>
      <c r="F159" s="243">
        <f t="shared" si="4"/>
        <v>4516</v>
      </c>
    </row>
    <row r="160" spans="2:6" ht="15.75" x14ac:dyDescent="0.2">
      <c r="B160" s="221" t="s">
        <v>304</v>
      </c>
      <c r="C160" s="228">
        <v>3100</v>
      </c>
      <c r="D160" s="239">
        <v>4699</v>
      </c>
      <c r="E160" s="252">
        <f t="shared" si="5"/>
        <v>0</v>
      </c>
      <c r="F160" s="243">
        <f t="shared" si="4"/>
        <v>4699</v>
      </c>
    </row>
    <row r="161" spans="2:6" ht="15.75" x14ac:dyDescent="0.2">
      <c r="B161" s="221" t="s">
        <v>305</v>
      </c>
      <c r="C161" s="228">
        <v>3100</v>
      </c>
      <c r="D161" s="239">
        <v>4881</v>
      </c>
      <c r="E161" s="252">
        <f t="shared" si="5"/>
        <v>0</v>
      </c>
      <c r="F161" s="243">
        <f t="shared" si="4"/>
        <v>4881</v>
      </c>
    </row>
    <row r="162" spans="2:6" ht="15.75" x14ac:dyDescent="0.2">
      <c r="B162" s="221" t="s">
        <v>306</v>
      </c>
      <c r="C162" s="228">
        <v>3100</v>
      </c>
      <c r="D162" s="239">
        <v>5248</v>
      </c>
      <c r="E162" s="252">
        <f t="shared" si="5"/>
        <v>0</v>
      </c>
      <c r="F162" s="243">
        <f t="shared" si="4"/>
        <v>5248</v>
      </c>
    </row>
    <row r="163" spans="2:6" ht="16.5" thickBot="1" x14ac:dyDescent="0.25">
      <c r="B163" s="222" t="s">
        <v>307</v>
      </c>
      <c r="C163" s="229">
        <v>3100</v>
      </c>
      <c r="D163" s="240">
        <v>5575</v>
      </c>
      <c r="E163" s="253">
        <f t="shared" si="5"/>
        <v>0</v>
      </c>
      <c r="F163" s="261">
        <f t="shared" si="4"/>
        <v>5575</v>
      </c>
    </row>
    <row r="164" spans="2:6" ht="15.75" x14ac:dyDescent="0.2">
      <c r="B164" s="221" t="s">
        <v>301</v>
      </c>
      <c r="C164" s="228">
        <v>3200</v>
      </c>
      <c r="D164" s="239">
        <v>3358</v>
      </c>
      <c r="E164" s="258">
        <f t="shared" si="5"/>
        <v>0</v>
      </c>
      <c r="F164" s="237">
        <f t="shared" si="4"/>
        <v>3358</v>
      </c>
    </row>
    <row r="165" spans="2:6" ht="15.75" x14ac:dyDescent="0.2">
      <c r="B165" s="221" t="s">
        <v>302</v>
      </c>
      <c r="C165" s="228">
        <v>3200</v>
      </c>
      <c r="D165" s="239">
        <v>4267</v>
      </c>
      <c r="E165" s="252">
        <f t="shared" si="5"/>
        <v>0</v>
      </c>
      <c r="F165" s="243">
        <f t="shared" si="4"/>
        <v>4267</v>
      </c>
    </row>
    <row r="166" spans="2:6" ht="15.75" x14ac:dyDescent="0.2">
      <c r="B166" s="221" t="s">
        <v>303</v>
      </c>
      <c r="C166" s="228">
        <v>3200</v>
      </c>
      <c r="D166" s="239">
        <v>4642</v>
      </c>
      <c r="E166" s="252">
        <f t="shared" si="5"/>
        <v>0</v>
      </c>
      <c r="F166" s="243">
        <f t="shared" si="4"/>
        <v>4642</v>
      </c>
    </row>
    <row r="167" spans="2:6" ht="15.75" x14ac:dyDescent="0.2">
      <c r="B167" s="221" t="s">
        <v>304</v>
      </c>
      <c r="C167" s="228">
        <v>3200</v>
      </c>
      <c r="D167" s="239">
        <v>4825</v>
      </c>
      <c r="E167" s="252">
        <f t="shared" si="5"/>
        <v>0</v>
      </c>
      <c r="F167" s="243">
        <f t="shared" si="4"/>
        <v>4825</v>
      </c>
    </row>
    <row r="168" spans="2:6" ht="15.75" x14ac:dyDescent="0.2">
      <c r="B168" s="221" t="s">
        <v>305</v>
      </c>
      <c r="C168" s="228">
        <v>3200</v>
      </c>
      <c r="D168" s="239">
        <v>5020</v>
      </c>
      <c r="E168" s="252">
        <f t="shared" si="5"/>
        <v>0</v>
      </c>
      <c r="F168" s="243">
        <f t="shared" si="4"/>
        <v>5020</v>
      </c>
    </row>
    <row r="169" spans="2:6" ht="15.75" x14ac:dyDescent="0.2">
      <c r="B169" s="221" t="s">
        <v>308</v>
      </c>
      <c r="C169" s="228">
        <v>3200</v>
      </c>
      <c r="D169" s="239">
        <v>5387</v>
      </c>
      <c r="E169" s="252">
        <f t="shared" si="5"/>
        <v>0</v>
      </c>
      <c r="F169" s="243">
        <f t="shared" si="4"/>
        <v>5387</v>
      </c>
    </row>
    <row r="170" spans="2:6" ht="16.5" thickBot="1" x14ac:dyDescent="0.25">
      <c r="B170" s="222" t="s">
        <v>307</v>
      </c>
      <c r="C170" s="229">
        <v>3200</v>
      </c>
      <c r="D170" s="240">
        <v>5719</v>
      </c>
      <c r="E170" s="253">
        <f t="shared" si="5"/>
        <v>0</v>
      </c>
      <c r="F170" s="261">
        <f t="shared" si="4"/>
        <v>5719</v>
      </c>
    </row>
    <row r="171" spans="2:6" ht="15.75" x14ac:dyDescent="0.2">
      <c r="B171" s="221" t="s">
        <v>301</v>
      </c>
      <c r="C171" s="228">
        <v>3400</v>
      </c>
      <c r="D171" s="239">
        <v>3551</v>
      </c>
      <c r="E171" s="258">
        <f t="shared" si="5"/>
        <v>0</v>
      </c>
      <c r="F171" s="237">
        <f t="shared" si="4"/>
        <v>3551</v>
      </c>
    </row>
    <row r="172" spans="2:6" ht="15.75" x14ac:dyDescent="0.2">
      <c r="B172" s="221" t="s">
        <v>302</v>
      </c>
      <c r="C172" s="228">
        <v>3400</v>
      </c>
      <c r="D172" s="239">
        <v>4491</v>
      </c>
      <c r="E172" s="252">
        <f t="shared" si="5"/>
        <v>0</v>
      </c>
      <c r="F172" s="243">
        <f t="shared" si="4"/>
        <v>4491</v>
      </c>
    </row>
    <row r="173" spans="2:6" ht="15.75" x14ac:dyDescent="0.2">
      <c r="B173" s="221" t="s">
        <v>303</v>
      </c>
      <c r="C173" s="228">
        <v>3400</v>
      </c>
      <c r="D173" s="239">
        <v>4878</v>
      </c>
      <c r="E173" s="252">
        <f t="shared" si="5"/>
        <v>0</v>
      </c>
      <c r="F173" s="243">
        <f t="shared" si="4"/>
        <v>4878</v>
      </c>
    </row>
    <row r="174" spans="2:6" ht="15.75" x14ac:dyDescent="0.2">
      <c r="B174" s="221" t="s">
        <v>304</v>
      </c>
      <c r="C174" s="228">
        <v>3400</v>
      </c>
      <c r="D174" s="239">
        <v>5079</v>
      </c>
      <c r="E174" s="252">
        <f t="shared" si="5"/>
        <v>0</v>
      </c>
      <c r="F174" s="243">
        <f t="shared" si="4"/>
        <v>5079</v>
      </c>
    </row>
    <row r="175" spans="2:6" ht="15.75" x14ac:dyDescent="0.2">
      <c r="B175" s="221" t="s">
        <v>305</v>
      </c>
      <c r="C175" s="228">
        <v>3400</v>
      </c>
      <c r="D175" s="239">
        <v>5279</v>
      </c>
      <c r="E175" s="252">
        <f t="shared" si="5"/>
        <v>0</v>
      </c>
      <c r="F175" s="243">
        <f t="shared" si="4"/>
        <v>5279</v>
      </c>
    </row>
    <row r="176" spans="2:6" ht="15.75" x14ac:dyDescent="0.2">
      <c r="B176" s="221" t="s">
        <v>308</v>
      </c>
      <c r="C176" s="228">
        <v>3400</v>
      </c>
      <c r="D176" s="239">
        <v>5678</v>
      </c>
      <c r="E176" s="252">
        <f t="shared" si="5"/>
        <v>0</v>
      </c>
      <c r="F176" s="243">
        <f t="shared" si="4"/>
        <v>5678</v>
      </c>
    </row>
    <row r="177" spans="2:6" ht="16.5" thickBot="1" x14ac:dyDescent="0.25">
      <c r="B177" s="222" t="s">
        <v>307</v>
      </c>
      <c r="C177" s="229">
        <v>3400</v>
      </c>
      <c r="D177" s="240">
        <v>6033</v>
      </c>
      <c r="E177" s="253">
        <f t="shared" si="5"/>
        <v>0</v>
      </c>
      <c r="F177" s="261">
        <f t="shared" si="4"/>
        <v>6033</v>
      </c>
    </row>
    <row r="178" spans="2:6" ht="15.75" x14ac:dyDescent="0.2">
      <c r="B178" s="221" t="s">
        <v>301</v>
      </c>
      <c r="C178" s="228">
        <v>3500</v>
      </c>
      <c r="D178" s="239">
        <v>3617</v>
      </c>
      <c r="E178" s="258">
        <f t="shared" si="5"/>
        <v>0</v>
      </c>
      <c r="F178" s="237">
        <f t="shared" si="4"/>
        <v>3617</v>
      </c>
    </row>
    <row r="179" spans="2:6" ht="15.75" x14ac:dyDescent="0.2">
      <c r="B179" s="221" t="s">
        <v>302</v>
      </c>
      <c r="C179" s="228">
        <v>3500</v>
      </c>
      <c r="D179" s="239">
        <v>4594</v>
      </c>
      <c r="E179" s="252">
        <f t="shared" si="5"/>
        <v>0</v>
      </c>
      <c r="F179" s="243">
        <f t="shared" si="4"/>
        <v>4594</v>
      </c>
    </row>
    <row r="180" spans="2:6" ht="15.75" x14ac:dyDescent="0.2">
      <c r="B180" s="221" t="s">
        <v>303</v>
      </c>
      <c r="C180" s="228">
        <v>3500</v>
      </c>
      <c r="D180" s="239">
        <v>4995</v>
      </c>
      <c r="E180" s="252">
        <f t="shared" si="5"/>
        <v>0</v>
      </c>
      <c r="F180" s="243">
        <f t="shared" si="4"/>
        <v>4995</v>
      </c>
    </row>
    <row r="181" spans="2:6" ht="15.75" x14ac:dyDescent="0.2">
      <c r="B181" s="221" t="s">
        <v>304</v>
      </c>
      <c r="C181" s="228">
        <v>3500</v>
      </c>
      <c r="D181" s="239">
        <v>5206</v>
      </c>
      <c r="E181" s="252">
        <f t="shared" si="5"/>
        <v>0</v>
      </c>
      <c r="F181" s="243">
        <f t="shared" si="4"/>
        <v>5206</v>
      </c>
    </row>
    <row r="182" spans="2:6" ht="15.75" x14ac:dyDescent="0.2">
      <c r="B182" s="221" t="s">
        <v>305</v>
      </c>
      <c r="C182" s="228">
        <v>3500</v>
      </c>
      <c r="D182" s="239">
        <v>5408</v>
      </c>
      <c r="E182" s="252">
        <f t="shared" si="5"/>
        <v>0</v>
      </c>
      <c r="F182" s="243">
        <f t="shared" si="4"/>
        <v>5408</v>
      </c>
    </row>
    <row r="183" spans="2:6" ht="15.75" x14ac:dyDescent="0.2">
      <c r="B183" s="221" t="s">
        <v>308</v>
      </c>
      <c r="C183" s="228">
        <v>3500</v>
      </c>
      <c r="D183" s="239">
        <v>5819</v>
      </c>
      <c r="E183" s="252">
        <f t="shared" si="5"/>
        <v>0</v>
      </c>
      <c r="F183" s="243">
        <f t="shared" si="4"/>
        <v>5819</v>
      </c>
    </row>
    <row r="184" spans="2:6" ht="16.5" thickBot="1" x14ac:dyDescent="0.25">
      <c r="B184" s="222" t="s">
        <v>307</v>
      </c>
      <c r="C184" s="229">
        <v>3500</v>
      </c>
      <c r="D184" s="240">
        <v>6180</v>
      </c>
      <c r="E184" s="253">
        <f t="shared" si="5"/>
        <v>0</v>
      </c>
      <c r="F184" s="261">
        <f t="shared" si="4"/>
        <v>6180</v>
      </c>
    </row>
    <row r="185" spans="2:6" ht="15.75" x14ac:dyDescent="0.2">
      <c r="B185" s="221" t="s">
        <v>301</v>
      </c>
      <c r="C185" s="228">
        <v>3700</v>
      </c>
      <c r="D185" s="239">
        <v>3775</v>
      </c>
      <c r="E185" s="258">
        <f t="shared" si="5"/>
        <v>0</v>
      </c>
      <c r="F185" s="237">
        <f t="shared" si="4"/>
        <v>3775</v>
      </c>
    </row>
    <row r="186" spans="2:6" ht="15.75" x14ac:dyDescent="0.2">
      <c r="B186" s="221" t="s">
        <v>302</v>
      </c>
      <c r="C186" s="228">
        <v>3700</v>
      </c>
      <c r="D186" s="239">
        <v>4811</v>
      </c>
      <c r="E186" s="252">
        <f t="shared" si="5"/>
        <v>0</v>
      </c>
      <c r="F186" s="243">
        <f t="shared" si="4"/>
        <v>4811</v>
      </c>
    </row>
    <row r="187" spans="2:6" ht="15.75" x14ac:dyDescent="0.2">
      <c r="B187" s="221" t="s">
        <v>303</v>
      </c>
      <c r="C187" s="228">
        <v>3700</v>
      </c>
      <c r="D187" s="239">
        <v>5241</v>
      </c>
      <c r="E187" s="252">
        <f t="shared" si="5"/>
        <v>0</v>
      </c>
      <c r="F187" s="243">
        <f t="shared" si="4"/>
        <v>5241</v>
      </c>
    </row>
    <row r="188" spans="2:6" ht="15.75" x14ac:dyDescent="0.2">
      <c r="B188" s="221" t="s">
        <v>304</v>
      </c>
      <c r="C188" s="228">
        <v>3700</v>
      </c>
      <c r="D188" s="239">
        <v>5452</v>
      </c>
      <c r="E188" s="252">
        <f t="shared" si="5"/>
        <v>0</v>
      </c>
      <c r="F188" s="243">
        <f t="shared" si="4"/>
        <v>5452</v>
      </c>
    </row>
    <row r="189" spans="2:6" ht="15.75" x14ac:dyDescent="0.2">
      <c r="B189" s="221" t="s">
        <v>305</v>
      </c>
      <c r="C189" s="228">
        <v>3700</v>
      </c>
      <c r="D189" s="239">
        <v>5678</v>
      </c>
      <c r="E189" s="252">
        <f t="shared" si="5"/>
        <v>0</v>
      </c>
      <c r="F189" s="243">
        <f t="shared" si="4"/>
        <v>5678</v>
      </c>
    </row>
    <row r="190" spans="2:6" ht="15.75" x14ac:dyDescent="0.2">
      <c r="B190" s="221" t="s">
        <v>308</v>
      </c>
      <c r="C190" s="228">
        <v>3700</v>
      </c>
      <c r="D190" s="239">
        <v>6106</v>
      </c>
      <c r="E190" s="252">
        <f t="shared" si="5"/>
        <v>0</v>
      </c>
      <c r="F190" s="243">
        <f t="shared" si="4"/>
        <v>6106</v>
      </c>
    </row>
    <row r="191" spans="2:6" ht="16.5" thickBot="1" x14ac:dyDescent="0.25">
      <c r="B191" s="222" t="s">
        <v>307</v>
      </c>
      <c r="C191" s="229">
        <v>3700</v>
      </c>
      <c r="D191" s="240">
        <v>6488</v>
      </c>
      <c r="E191" s="253">
        <f t="shared" si="5"/>
        <v>0</v>
      </c>
      <c r="F191" s="261">
        <f t="shared" si="4"/>
        <v>6488</v>
      </c>
    </row>
    <row r="192" spans="2:6" ht="15.75" x14ac:dyDescent="0.2">
      <c r="B192" s="221" t="s">
        <v>301</v>
      </c>
      <c r="C192" s="228">
        <v>3800</v>
      </c>
      <c r="D192" s="239">
        <v>3868</v>
      </c>
      <c r="E192" s="258">
        <f t="shared" si="5"/>
        <v>0</v>
      </c>
      <c r="F192" s="237">
        <f t="shared" si="4"/>
        <v>3868</v>
      </c>
    </row>
    <row r="193" spans="2:6" ht="15.75" x14ac:dyDescent="0.2">
      <c r="B193" s="221" t="s">
        <v>302</v>
      </c>
      <c r="C193" s="228">
        <v>3800</v>
      </c>
      <c r="D193" s="239">
        <v>4922</v>
      </c>
      <c r="E193" s="252">
        <f t="shared" si="5"/>
        <v>0</v>
      </c>
      <c r="F193" s="243">
        <f t="shared" si="4"/>
        <v>4922</v>
      </c>
    </row>
    <row r="194" spans="2:6" ht="15.75" x14ac:dyDescent="0.2">
      <c r="B194" s="221" t="s">
        <v>303</v>
      </c>
      <c r="C194" s="228">
        <v>3800</v>
      </c>
      <c r="D194" s="239">
        <v>5359</v>
      </c>
      <c r="E194" s="252">
        <f t="shared" si="5"/>
        <v>0</v>
      </c>
      <c r="F194" s="243">
        <f t="shared" si="4"/>
        <v>5359</v>
      </c>
    </row>
    <row r="195" spans="2:6" ht="15.75" x14ac:dyDescent="0.2">
      <c r="B195" s="221" t="s">
        <v>304</v>
      </c>
      <c r="C195" s="228">
        <v>3800</v>
      </c>
      <c r="D195" s="239">
        <v>5585</v>
      </c>
      <c r="E195" s="252">
        <f t="shared" si="5"/>
        <v>0</v>
      </c>
      <c r="F195" s="243">
        <f t="shared" ref="F195:F205" si="6">ROUNDUP(D195-D195*E195,0)</f>
        <v>5585</v>
      </c>
    </row>
    <row r="196" spans="2:6" ht="15.75" x14ac:dyDescent="0.2">
      <c r="B196" s="221" t="s">
        <v>305</v>
      </c>
      <c r="C196" s="228">
        <v>3800</v>
      </c>
      <c r="D196" s="239">
        <v>5808</v>
      </c>
      <c r="E196" s="252">
        <f t="shared" ref="E196:E205" si="7">E$2</f>
        <v>0</v>
      </c>
      <c r="F196" s="243">
        <f t="shared" si="6"/>
        <v>5808</v>
      </c>
    </row>
    <row r="197" spans="2:6" ht="15.75" x14ac:dyDescent="0.2">
      <c r="B197" s="221" t="s">
        <v>308</v>
      </c>
      <c r="C197" s="228">
        <v>3800</v>
      </c>
      <c r="D197" s="239">
        <v>6243</v>
      </c>
      <c r="E197" s="252">
        <f t="shared" si="7"/>
        <v>0</v>
      </c>
      <c r="F197" s="243">
        <f t="shared" si="6"/>
        <v>6243</v>
      </c>
    </row>
    <row r="198" spans="2:6" ht="16.5" thickBot="1" x14ac:dyDescent="0.25">
      <c r="B198" s="222" t="s">
        <v>307</v>
      </c>
      <c r="C198" s="229">
        <v>3800</v>
      </c>
      <c r="D198" s="240">
        <v>6644</v>
      </c>
      <c r="E198" s="253">
        <f t="shared" si="7"/>
        <v>0</v>
      </c>
      <c r="F198" s="261">
        <f t="shared" si="6"/>
        <v>6644</v>
      </c>
    </row>
    <row r="199" spans="2:6" ht="15.75" x14ac:dyDescent="0.2">
      <c r="B199" s="221" t="s">
        <v>301</v>
      </c>
      <c r="C199" s="228">
        <v>3900</v>
      </c>
      <c r="D199" s="239">
        <v>3959</v>
      </c>
      <c r="E199" s="258">
        <f t="shared" si="7"/>
        <v>0</v>
      </c>
      <c r="F199" s="237">
        <f t="shared" si="6"/>
        <v>3959</v>
      </c>
    </row>
    <row r="200" spans="2:6" ht="15.75" x14ac:dyDescent="0.2">
      <c r="B200" s="221" t="s">
        <v>302</v>
      </c>
      <c r="C200" s="228">
        <v>3900</v>
      </c>
      <c r="D200" s="239">
        <v>5032</v>
      </c>
      <c r="E200" s="252">
        <f t="shared" si="7"/>
        <v>0</v>
      </c>
      <c r="F200" s="243">
        <f t="shared" si="6"/>
        <v>5032</v>
      </c>
    </row>
    <row r="201" spans="2:6" ht="15.75" x14ac:dyDescent="0.2">
      <c r="B201" s="221" t="s">
        <v>303</v>
      </c>
      <c r="C201" s="228">
        <v>3900</v>
      </c>
      <c r="D201" s="239">
        <v>5485</v>
      </c>
      <c r="E201" s="252">
        <f t="shared" si="7"/>
        <v>0</v>
      </c>
      <c r="F201" s="243">
        <f t="shared" si="6"/>
        <v>5485</v>
      </c>
    </row>
    <row r="202" spans="2:6" ht="15.75" x14ac:dyDescent="0.2">
      <c r="B202" s="221" t="s">
        <v>304</v>
      </c>
      <c r="C202" s="228">
        <v>3900</v>
      </c>
      <c r="D202" s="239">
        <v>5709</v>
      </c>
      <c r="E202" s="252">
        <f t="shared" si="7"/>
        <v>0</v>
      </c>
      <c r="F202" s="243">
        <f t="shared" si="6"/>
        <v>5709</v>
      </c>
    </row>
    <row r="203" spans="2:6" ht="15.75" x14ac:dyDescent="0.2">
      <c r="B203" s="221" t="s">
        <v>305</v>
      </c>
      <c r="C203" s="228">
        <v>3900</v>
      </c>
      <c r="D203" s="239">
        <v>5937</v>
      </c>
      <c r="E203" s="252">
        <f t="shared" si="7"/>
        <v>0</v>
      </c>
      <c r="F203" s="243">
        <f t="shared" si="6"/>
        <v>5937</v>
      </c>
    </row>
    <row r="204" spans="2:6" ht="15.75" x14ac:dyDescent="0.2">
      <c r="B204" s="221" t="s">
        <v>308</v>
      </c>
      <c r="C204" s="228">
        <v>3900</v>
      </c>
      <c r="D204" s="239">
        <v>6384</v>
      </c>
      <c r="E204" s="252">
        <f t="shared" si="7"/>
        <v>0</v>
      </c>
      <c r="F204" s="243">
        <f t="shared" si="6"/>
        <v>6384</v>
      </c>
    </row>
    <row r="205" spans="2:6" ht="16.5" thickBot="1" x14ac:dyDescent="0.25">
      <c r="B205" s="222" t="s">
        <v>307</v>
      </c>
      <c r="C205" s="229">
        <v>3900</v>
      </c>
      <c r="D205" s="240">
        <v>6796</v>
      </c>
      <c r="E205" s="253">
        <f t="shared" si="7"/>
        <v>0</v>
      </c>
      <c r="F205" s="261">
        <f t="shared" si="6"/>
        <v>6796</v>
      </c>
    </row>
  </sheetData>
  <mergeCells count="1">
    <mergeCell ref="B1:F1"/>
  </mergeCells>
  <pageMargins left="0.71" right="0.71" top="0.75" bottom="0.75" header="0.31" footer="0.3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88"/>
  <sheetViews>
    <sheetView showGridLines="0" workbookViewId="0">
      <pane ySplit="2" topLeftCell="A3" activePane="bottomLeft" state="frozen"/>
      <selection pane="bottomLeft" activeCell="E3" sqref="E3"/>
    </sheetView>
  </sheetViews>
  <sheetFormatPr defaultRowHeight="12.75" x14ac:dyDescent="0.2"/>
  <cols>
    <col min="1" max="1" width="2.7109375" customWidth="1"/>
    <col min="2" max="2" width="63.7109375" customWidth="1"/>
    <col min="3" max="3" width="8.7109375" customWidth="1"/>
    <col min="4" max="4" width="13.7109375" customWidth="1"/>
    <col min="5" max="5" width="8.7109375" customWidth="1"/>
    <col min="6" max="6" width="13.7109375" customWidth="1"/>
    <col min="7" max="7" width="65.85546875" bestFit="1" customWidth="1"/>
  </cols>
  <sheetData>
    <row r="1" spans="2:7" ht="30" customHeight="1" thickBot="1" x14ac:dyDescent="0.25">
      <c r="B1" s="424" t="s">
        <v>42</v>
      </c>
      <c r="C1" s="422"/>
      <c r="D1" s="422"/>
      <c r="E1" s="422"/>
      <c r="F1" s="422"/>
      <c r="G1" s="425"/>
    </row>
    <row r="2" spans="2:7" ht="30" customHeight="1" thickTop="1" thickBot="1" x14ac:dyDescent="0.25">
      <c r="B2" s="266" t="s">
        <v>128</v>
      </c>
      <c r="C2" s="284" t="s">
        <v>321</v>
      </c>
      <c r="D2" s="267" t="s">
        <v>296</v>
      </c>
      <c r="E2" s="185">
        <v>0</v>
      </c>
      <c r="F2" s="268" t="s">
        <v>33</v>
      </c>
      <c r="G2" s="269" t="s">
        <v>297</v>
      </c>
    </row>
    <row r="3" spans="2:7" ht="16.5" thickTop="1" x14ac:dyDescent="0.2">
      <c r="B3" s="218" t="s">
        <v>312</v>
      </c>
      <c r="C3" s="270" t="s">
        <v>43</v>
      </c>
      <c r="D3" s="237">
        <v>1012</v>
      </c>
      <c r="E3" s="203">
        <f>E$2</f>
        <v>0</v>
      </c>
      <c r="F3" s="237">
        <f>ROUNDUP(D3-D3*E3,0)</f>
        <v>1012</v>
      </c>
      <c r="G3" s="277" t="s">
        <v>44</v>
      </c>
    </row>
    <row r="4" spans="2:7" ht="15.75" x14ac:dyDescent="0.2">
      <c r="B4" s="219" t="s">
        <v>313</v>
      </c>
      <c r="C4" s="271" t="s">
        <v>43</v>
      </c>
      <c r="D4" s="243">
        <v>1088</v>
      </c>
      <c r="E4" s="204">
        <f t="shared" ref="E4:E87" si="0">E$2</f>
        <v>0</v>
      </c>
      <c r="F4" s="243">
        <f t="shared" ref="F4:F72" si="1">ROUNDUP(D4-D4*E4,0)</f>
        <v>1088</v>
      </c>
      <c r="G4" s="274" t="s">
        <v>45</v>
      </c>
    </row>
    <row r="5" spans="2:7" ht="15.75" x14ac:dyDescent="0.2">
      <c r="B5" s="219" t="s">
        <v>314</v>
      </c>
      <c r="C5" s="271" t="s">
        <v>43</v>
      </c>
      <c r="D5" s="243">
        <v>1158</v>
      </c>
      <c r="E5" s="204">
        <f t="shared" si="0"/>
        <v>0</v>
      </c>
      <c r="F5" s="243">
        <f t="shared" si="1"/>
        <v>1158</v>
      </c>
      <c r="G5" s="274" t="s">
        <v>46</v>
      </c>
    </row>
    <row r="6" spans="2:7" ht="15.75" x14ac:dyDescent="0.2">
      <c r="B6" s="219" t="s">
        <v>315</v>
      </c>
      <c r="C6" s="271" t="s">
        <v>43</v>
      </c>
      <c r="D6" s="243">
        <v>1191</v>
      </c>
      <c r="E6" s="204">
        <f t="shared" si="0"/>
        <v>0</v>
      </c>
      <c r="F6" s="243">
        <f t="shared" si="1"/>
        <v>1191</v>
      </c>
      <c r="G6" s="274" t="s">
        <v>47</v>
      </c>
    </row>
    <row r="7" spans="2:7" ht="15.75" customHeight="1" x14ac:dyDescent="0.2">
      <c r="B7" s="219" t="s">
        <v>316</v>
      </c>
      <c r="C7" s="271" t="s">
        <v>43</v>
      </c>
      <c r="D7" s="243">
        <v>1012</v>
      </c>
      <c r="E7" s="204">
        <f t="shared" si="0"/>
        <v>0</v>
      </c>
      <c r="F7" s="243">
        <f t="shared" si="1"/>
        <v>1012</v>
      </c>
      <c r="G7" s="274" t="s">
        <v>48</v>
      </c>
    </row>
    <row r="8" spans="2:7" ht="15.75" customHeight="1" x14ac:dyDescent="0.2">
      <c r="B8" s="219" t="s">
        <v>317</v>
      </c>
      <c r="C8" s="271" t="s">
        <v>43</v>
      </c>
      <c r="D8" s="243">
        <v>1088</v>
      </c>
      <c r="E8" s="204">
        <f t="shared" si="0"/>
        <v>0</v>
      </c>
      <c r="F8" s="243">
        <f t="shared" si="1"/>
        <v>1088</v>
      </c>
      <c r="G8" s="274" t="s">
        <v>49</v>
      </c>
    </row>
    <row r="9" spans="2:7" ht="15.75" customHeight="1" x14ac:dyDescent="0.2">
      <c r="B9" s="219" t="s">
        <v>318</v>
      </c>
      <c r="C9" s="271" t="s">
        <v>43</v>
      </c>
      <c r="D9" s="243">
        <v>1158</v>
      </c>
      <c r="E9" s="204">
        <f t="shared" si="0"/>
        <v>0</v>
      </c>
      <c r="F9" s="243">
        <f t="shared" si="1"/>
        <v>1158</v>
      </c>
      <c r="G9" s="274" t="s">
        <v>50</v>
      </c>
    </row>
    <row r="10" spans="2:7" ht="15.75" customHeight="1" thickBot="1" x14ac:dyDescent="0.25">
      <c r="B10" s="283" t="s">
        <v>51</v>
      </c>
      <c r="C10" s="273" t="s">
        <v>43</v>
      </c>
      <c r="D10" s="261">
        <v>1191</v>
      </c>
      <c r="E10" s="205">
        <f t="shared" si="0"/>
        <v>0</v>
      </c>
      <c r="F10" s="261">
        <f t="shared" si="1"/>
        <v>1191</v>
      </c>
      <c r="G10" s="281" t="s">
        <v>52</v>
      </c>
    </row>
    <row r="11" spans="2:7" ht="15.75" customHeight="1" x14ac:dyDescent="0.2">
      <c r="B11" s="218" t="s">
        <v>55</v>
      </c>
      <c r="C11" s="270" t="s">
        <v>43</v>
      </c>
      <c r="D11" s="237">
        <v>1156</v>
      </c>
      <c r="E11" s="206">
        <f t="shared" si="0"/>
        <v>0</v>
      </c>
      <c r="F11" s="237">
        <f t="shared" si="1"/>
        <v>1156</v>
      </c>
      <c r="G11" s="277" t="s">
        <v>124</v>
      </c>
    </row>
    <row r="12" spans="2:7" ht="15.75" customHeight="1" thickBot="1" x14ac:dyDescent="0.25">
      <c r="B12" s="283" t="s">
        <v>56</v>
      </c>
      <c r="C12" s="273" t="s">
        <v>43</v>
      </c>
      <c r="D12" s="261">
        <v>1362</v>
      </c>
      <c r="E12" s="205">
        <f t="shared" si="0"/>
        <v>0</v>
      </c>
      <c r="F12" s="261">
        <f t="shared" si="1"/>
        <v>1362</v>
      </c>
      <c r="G12" s="281" t="s">
        <v>125</v>
      </c>
    </row>
    <row r="13" spans="2:7" ht="16.5" thickBot="1" x14ac:dyDescent="0.25">
      <c r="B13" s="286" t="s">
        <v>57</v>
      </c>
      <c r="C13" s="287" t="s">
        <v>58</v>
      </c>
      <c r="D13" s="241">
        <v>2538</v>
      </c>
      <c r="E13" s="288">
        <f t="shared" si="0"/>
        <v>0</v>
      </c>
      <c r="F13" s="241">
        <f t="shared" si="1"/>
        <v>2538</v>
      </c>
      <c r="G13" s="289" t="s">
        <v>59</v>
      </c>
    </row>
    <row r="14" spans="2:7" ht="15.75" customHeight="1" x14ac:dyDescent="0.2">
      <c r="B14" s="218" t="s">
        <v>60</v>
      </c>
      <c r="C14" s="270" t="s">
        <v>61</v>
      </c>
      <c r="D14" s="237">
        <v>4679</v>
      </c>
      <c r="E14" s="206">
        <f t="shared" si="0"/>
        <v>0</v>
      </c>
      <c r="F14" s="237">
        <f t="shared" si="1"/>
        <v>4679</v>
      </c>
      <c r="G14" s="277" t="s">
        <v>62</v>
      </c>
    </row>
    <row r="15" spans="2:7" ht="15.75" customHeight="1" x14ac:dyDescent="0.2">
      <c r="B15" s="219" t="s">
        <v>63</v>
      </c>
      <c r="C15" s="271" t="s">
        <v>61</v>
      </c>
      <c r="D15" s="243">
        <v>4945</v>
      </c>
      <c r="E15" s="204">
        <f t="shared" si="0"/>
        <v>0</v>
      </c>
      <c r="F15" s="243">
        <f t="shared" si="1"/>
        <v>4945</v>
      </c>
      <c r="G15" s="274" t="s">
        <v>62</v>
      </c>
    </row>
    <row r="16" spans="2:7" ht="15.75" customHeight="1" x14ac:dyDescent="0.2">
      <c r="B16" s="219" t="s">
        <v>64</v>
      </c>
      <c r="C16" s="271" t="s">
        <v>61</v>
      </c>
      <c r="D16" s="243">
        <v>5190</v>
      </c>
      <c r="E16" s="204">
        <f t="shared" si="0"/>
        <v>0</v>
      </c>
      <c r="F16" s="243">
        <f t="shared" si="1"/>
        <v>5190</v>
      </c>
      <c r="G16" s="274" t="s">
        <v>62</v>
      </c>
    </row>
    <row r="17" spans="2:7" ht="15.75" customHeight="1" x14ac:dyDescent="0.2">
      <c r="B17" s="219" t="s">
        <v>65</v>
      </c>
      <c r="C17" s="271" t="s">
        <v>61</v>
      </c>
      <c r="D17" s="243">
        <v>5428</v>
      </c>
      <c r="E17" s="204">
        <f t="shared" si="0"/>
        <v>0</v>
      </c>
      <c r="F17" s="243">
        <f t="shared" si="1"/>
        <v>5428</v>
      </c>
      <c r="G17" s="274" t="s">
        <v>62</v>
      </c>
    </row>
    <row r="18" spans="2:7" ht="15.75" customHeight="1" x14ac:dyDescent="0.2">
      <c r="B18" s="219" t="s">
        <v>66</v>
      </c>
      <c r="C18" s="271" t="s">
        <v>61</v>
      </c>
      <c r="D18" s="243">
        <v>5678</v>
      </c>
      <c r="E18" s="204">
        <f t="shared" si="0"/>
        <v>0</v>
      </c>
      <c r="F18" s="243">
        <f t="shared" si="1"/>
        <v>5678</v>
      </c>
      <c r="G18" s="274" t="s">
        <v>62</v>
      </c>
    </row>
    <row r="19" spans="2:7" ht="15.75" customHeight="1" x14ac:dyDescent="0.2">
      <c r="B19" s="219" t="s">
        <v>67</v>
      </c>
      <c r="C19" s="271" t="s">
        <v>61</v>
      </c>
      <c r="D19" s="243">
        <v>5921</v>
      </c>
      <c r="E19" s="204">
        <f t="shared" si="0"/>
        <v>0</v>
      </c>
      <c r="F19" s="243">
        <f t="shared" si="1"/>
        <v>5921</v>
      </c>
      <c r="G19" s="274" t="s">
        <v>62</v>
      </c>
    </row>
    <row r="20" spans="2:7" ht="15.75" customHeight="1" x14ac:dyDescent="0.2">
      <c r="B20" s="219" t="s">
        <v>68</v>
      </c>
      <c r="C20" s="271" t="s">
        <v>61</v>
      </c>
      <c r="D20" s="243">
        <v>7862</v>
      </c>
      <c r="E20" s="204">
        <f t="shared" si="0"/>
        <v>0</v>
      </c>
      <c r="F20" s="243">
        <f t="shared" si="1"/>
        <v>7862</v>
      </c>
      <c r="G20" s="274" t="s">
        <v>62</v>
      </c>
    </row>
    <row r="21" spans="2:7" ht="15.75" customHeight="1" x14ac:dyDescent="0.2">
      <c r="B21" s="219" t="s">
        <v>69</v>
      </c>
      <c r="C21" s="271" t="s">
        <v>61</v>
      </c>
      <c r="D21" s="243">
        <v>8111</v>
      </c>
      <c r="E21" s="204">
        <f t="shared" si="0"/>
        <v>0</v>
      </c>
      <c r="F21" s="243">
        <f t="shared" si="1"/>
        <v>8111</v>
      </c>
      <c r="G21" s="274" t="s">
        <v>62</v>
      </c>
    </row>
    <row r="22" spans="2:7" ht="15.75" customHeight="1" thickBot="1" x14ac:dyDescent="0.25">
      <c r="B22" s="283" t="s">
        <v>70</v>
      </c>
      <c r="C22" s="273" t="s">
        <v>61</v>
      </c>
      <c r="D22" s="261">
        <v>8349</v>
      </c>
      <c r="E22" s="205">
        <f t="shared" si="0"/>
        <v>0</v>
      </c>
      <c r="F22" s="261">
        <f t="shared" si="1"/>
        <v>8349</v>
      </c>
      <c r="G22" s="281" t="s">
        <v>62</v>
      </c>
    </row>
    <row r="23" spans="2:7" ht="15.75" customHeight="1" x14ac:dyDescent="0.2">
      <c r="B23" s="220" t="s">
        <v>71</v>
      </c>
      <c r="C23" s="278" t="s">
        <v>61</v>
      </c>
      <c r="D23" s="238">
        <v>1836</v>
      </c>
      <c r="E23" s="203">
        <f t="shared" si="0"/>
        <v>0</v>
      </c>
      <c r="F23" s="238">
        <f t="shared" si="1"/>
        <v>1836</v>
      </c>
      <c r="G23" s="285" t="s">
        <v>72</v>
      </c>
    </row>
    <row r="24" spans="2:7" ht="15.75" customHeight="1" x14ac:dyDescent="0.2">
      <c r="B24" s="219" t="s">
        <v>322</v>
      </c>
      <c r="C24" s="272" t="s">
        <v>43</v>
      </c>
      <c r="D24" s="243">
        <v>603</v>
      </c>
      <c r="E24" s="204">
        <f t="shared" si="0"/>
        <v>0</v>
      </c>
      <c r="F24" s="243">
        <f t="shared" si="1"/>
        <v>603</v>
      </c>
      <c r="G24" s="275" t="s">
        <v>73</v>
      </c>
    </row>
    <row r="25" spans="2:7" ht="15.75" customHeight="1" thickBot="1" x14ac:dyDescent="0.25">
      <c r="B25" s="290" t="s">
        <v>323</v>
      </c>
      <c r="C25" s="291" t="s">
        <v>43</v>
      </c>
      <c r="D25" s="279">
        <v>1274</v>
      </c>
      <c r="E25" s="280">
        <f t="shared" si="0"/>
        <v>0</v>
      </c>
      <c r="F25" s="279">
        <f>ROUNDUP(D25-D25*E25,0)</f>
        <v>1274</v>
      </c>
      <c r="G25" s="292" t="s">
        <v>73</v>
      </c>
    </row>
    <row r="26" spans="2:7" ht="15.75" x14ac:dyDescent="0.2">
      <c r="B26" s="218" t="s">
        <v>98</v>
      </c>
      <c r="C26" s="270" t="s">
        <v>43</v>
      </c>
      <c r="D26" s="237">
        <v>84</v>
      </c>
      <c r="E26" s="206">
        <f t="shared" si="0"/>
        <v>0</v>
      </c>
      <c r="F26" s="237">
        <f t="shared" si="1"/>
        <v>84</v>
      </c>
      <c r="G26" s="277" t="s">
        <v>59</v>
      </c>
    </row>
    <row r="27" spans="2:7" ht="16.5" thickBot="1" x14ac:dyDescent="0.25">
      <c r="B27" s="283" t="s">
        <v>173</v>
      </c>
      <c r="C27" s="273" t="s">
        <v>43</v>
      </c>
      <c r="D27" s="261">
        <v>109</v>
      </c>
      <c r="E27" s="205">
        <f t="shared" si="0"/>
        <v>0</v>
      </c>
      <c r="F27" s="261">
        <f t="shared" si="1"/>
        <v>109</v>
      </c>
      <c r="G27" s="281" t="s">
        <v>59</v>
      </c>
    </row>
    <row r="28" spans="2:7" ht="15.75" x14ac:dyDescent="0.2">
      <c r="B28" s="218" t="s">
        <v>319</v>
      </c>
      <c r="C28" s="270" t="s">
        <v>43</v>
      </c>
      <c r="D28" s="237">
        <v>168</v>
      </c>
      <c r="E28" s="206">
        <f t="shared" si="0"/>
        <v>0</v>
      </c>
      <c r="F28" s="237">
        <f t="shared" ref="F28:F29" si="2">ROUNDUP(D28-D28*E28,0)</f>
        <v>168</v>
      </c>
      <c r="G28" s="277" t="s">
        <v>59</v>
      </c>
    </row>
    <row r="29" spans="2:7" ht="16.5" thickBot="1" x14ac:dyDescent="0.25">
      <c r="B29" s="283" t="s">
        <v>174</v>
      </c>
      <c r="C29" s="273" t="s">
        <v>43</v>
      </c>
      <c r="D29" s="261">
        <v>203</v>
      </c>
      <c r="E29" s="205">
        <f t="shared" si="0"/>
        <v>0</v>
      </c>
      <c r="F29" s="261">
        <f t="shared" si="2"/>
        <v>203</v>
      </c>
      <c r="G29" s="281" t="s">
        <v>59</v>
      </c>
    </row>
    <row r="30" spans="2:7" ht="15.75" x14ac:dyDescent="0.2">
      <c r="B30" s="218" t="s">
        <v>74</v>
      </c>
      <c r="C30" s="270" t="s">
        <v>43</v>
      </c>
      <c r="D30" s="237">
        <v>420</v>
      </c>
      <c r="E30" s="206">
        <f t="shared" si="0"/>
        <v>0</v>
      </c>
      <c r="F30" s="237">
        <f t="shared" si="1"/>
        <v>420</v>
      </c>
      <c r="G30" s="277" t="s">
        <v>127</v>
      </c>
    </row>
    <row r="31" spans="2:7" ht="16.5" thickBot="1" x14ac:dyDescent="0.25">
      <c r="B31" s="283" t="s">
        <v>75</v>
      </c>
      <c r="C31" s="273" t="s">
        <v>58</v>
      </c>
      <c r="D31" s="261">
        <v>525</v>
      </c>
      <c r="E31" s="205">
        <f t="shared" si="0"/>
        <v>0</v>
      </c>
      <c r="F31" s="261">
        <f t="shared" si="1"/>
        <v>525</v>
      </c>
      <c r="G31" s="281" t="s">
        <v>127</v>
      </c>
    </row>
    <row r="32" spans="2:7" ht="15.75" x14ac:dyDescent="0.2">
      <c r="B32" s="218" t="s">
        <v>76</v>
      </c>
      <c r="C32" s="270" t="s">
        <v>43</v>
      </c>
      <c r="D32" s="237">
        <v>959</v>
      </c>
      <c r="E32" s="206">
        <f t="shared" si="0"/>
        <v>0</v>
      </c>
      <c r="F32" s="237">
        <f t="shared" si="1"/>
        <v>959</v>
      </c>
      <c r="G32" s="277" t="s">
        <v>77</v>
      </c>
    </row>
    <row r="33" spans="2:7" ht="15.75" x14ac:dyDescent="0.2">
      <c r="B33" s="219" t="s">
        <v>78</v>
      </c>
      <c r="C33" s="271" t="s">
        <v>43</v>
      </c>
      <c r="D33" s="243">
        <v>1076</v>
      </c>
      <c r="E33" s="204">
        <f t="shared" si="0"/>
        <v>0</v>
      </c>
      <c r="F33" s="243">
        <f t="shared" si="1"/>
        <v>1076</v>
      </c>
      <c r="G33" s="274" t="s">
        <v>77</v>
      </c>
    </row>
    <row r="34" spans="2:7" ht="15.75" x14ac:dyDescent="0.2">
      <c r="B34" s="219" t="s">
        <v>79</v>
      </c>
      <c r="C34" s="271" t="s">
        <v>43</v>
      </c>
      <c r="D34" s="243">
        <v>1136</v>
      </c>
      <c r="E34" s="204">
        <f t="shared" si="0"/>
        <v>0</v>
      </c>
      <c r="F34" s="243">
        <f t="shared" si="1"/>
        <v>1136</v>
      </c>
      <c r="G34" s="274" t="s">
        <v>77</v>
      </c>
    </row>
    <row r="35" spans="2:7" ht="16.5" thickBot="1" x14ac:dyDescent="0.25">
      <c r="B35" s="283" t="s">
        <v>80</v>
      </c>
      <c r="C35" s="273" t="s">
        <v>43</v>
      </c>
      <c r="D35" s="261">
        <v>1192</v>
      </c>
      <c r="E35" s="205">
        <f t="shared" si="0"/>
        <v>0</v>
      </c>
      <c r="F35" s="261">
        <f t="shared" si="1"/>
        <v>1192</v>
      </c>
      <c r="G35" s="281" t="s">
        <v>77</v>
      </c>
    </row>
    <row r="36" spans="2:7" ht="15.75" x14ac:dyDescent="0.2">
      <c r="B36" s="218" t="s">
        <v>81</v>
      </c>
      <c r="C36" s="270" t="s">
        <v>43</v>
      </c>
      <c r="D36" s="237">
        <v>541</v>
      </c>
      <c r="E36" s="206">
        <f t="shared" si="0"/>
        <v>0</v>
      </c>
      <c r="F36" s="237">
        <f t="shared" si="1"/>
        <v>541</v>
      </c>
      <c r="G36" s="277" t="s">
        <v>59</v>
      </c>
    </row>
    <row r="37" spans="2:7" ht="15.75" customHeight="1" x14ac:dyDescent="0.2">
      <c r="B37" s="219" t="s">
        <v>82</v>
      </c>
      <c r="C37" s="271" t="s">
        <v>43</v>
      </c>
      <c r="D37" s="243">
        <v>668</v>
      </c>
      <c r="E37" s="204">
        <f t="shared" si="0"/>
        <v>0</v>
      </c>
      <c r="F37" s="243">
        <f t="shared" si="1"/>
        <v>668</v>
      </c>
      <c r="G37" s="274" t="s">
        <v>59</v>
      </c>
    </row>
    <row r="38" spans="2:7" ht="15.75" customHeight="1" x14ac:dyDescent="0.2">
      <c r="B38" s="219" t="s">
        <v>83</v>
      </c>
      <c r="C38" s="271" t="s">
        <v>43</v>
      </c>
      <c r="D38" s="243">
        <v>700</v>
      </c>
      <c r="E38" s="204">
        <f t="shared" si="0"/>
        <v>0</v>
      </c>
      <c r="F38" s="243">
        <f t="shared" si="1"/>
        <v>700</v>
      </c>
      <c r="G38" s="274" t="s">
        <v>59</v>
      </c>
    </row>
    <row r="39" spans="2:7" ht="15.75" customHeight="1" x14ac:dyDescent="0.2">
      <c r="B39" s="219" t="s">
        <v>84</v>
      </c>
      <c r="C39" s="271" t="s">
        <v>43</v>
      </c>
      <c r="D39" s="243">
        <v>754</v>
      </c>
      <c r="E39" s="204">
        <f t="shared" si="0"/>
        <v>0</v>
      </c>
      <c r="F39" s="243">
        <f t="shared" si="1"/>
        <v>754</v>
      </c>
      <c r="G39" s="274" t="s">
        <v>59</v>
      </c>
    </row>
    <row r="40" spans="2:7" ht="15.75" customHeight="1" thickBot="1" x14ac:dyDescent="0.25">
      <c r="B40" s="283" t="s">
        <v>85</v>
      </c>
      <c r="C40" s="273" t="s">
        <v>43</v>
      </c>
      <c r="D40" s="261">
        <v>64</v>
      </c>
      <c r="E40" s="205">
        <f t="shared" si="0"/>
        <v>0</v>
      </c>
      <c r="F40" s="261">
        <f t="shared" si="1"/>
        <v>64</v>
      </c>
      <c r="G40" s="281" t="s">
        <v>320</v>
      </c>
    </row>
    <row r="41" spans="2:7" ht="15.75" x14ac:dyDescent="0.2">
      <c r="B41" s="218" t="s">
        <v>368</v>
      </c>
      <c r="C41" s="270" t="s">
        <v>43</v>
      </c>
      <c r="D41" s="237">
        <v>1012</v>
      </c>
      <c r="E41" s="206">
        <f t="shared" si="0"/>
        <v>0</v>
      </c>
      <c r="F41" s="237">
        <f t="shared" si="1"/>
        <v>1012</v>
      </c>
      <c r="G41" s="277" t="s">
        <v>72</v>
      </c>
    </row>
    <row r="42" spans="2:7" ht="15.75" x14ac:dyDescent="0.2">
      <c r="B42" s="219" t="s">
        <v>369</v>
      </c>
      <c r="C42" s="271" t="s">
        <v>43</v>
      </c>
      <c r="D42" s="243">
        <v>1088</v>
      </c>
      <c r="E42" s="204">
        <f t="shared" si="0"/>
        <v>0</v>
      </c>
      <c r="F42" s="243">
        <f t="shared" si="1"/>
        <v>1088</v>
      </c>
      <c r="G42" s="274" t="s">
        <v>72</v>
      </c>
    </row>
    <row r="43" spans="2:7" ht="15.75" customHeight="1" thickBot="1" x14ac:dyDescent="0.25">
      <c r="B43" s="283" t="s">
        <v>86</v>
      </c>
      <c r="C43" s="273" t="s">
        <v>43</v>
      </c>
      <c r="D43" s="261">
        <v>1124</v>
      </c>
      <c r="E43" s="205">
        <f t="shared" si="0"/>
        <v>0</v>
      </c>
      <c r="F43" s="261">
        <f t="shared" si="1"/>
        <v>1124</v>
      </c>
      <c r="G43" s="281" t="s">
        <v>72</v>
      </c>
    </row>
    <row r="44" spans="2:7" ht="15.75" x14ac:dyDescent="0.2">
      <c r="B44" s="294" t="s">
        <v>87</v>
      </c>
      <c r="C44" s="295" t="s">
        <v>43</v>
      </c>
      <c r="D44" s="237">
        <v>222</v>
      </c>
      <c r="E44" s="206">
        <f t="shared" si="0"/>
        <v>0</v>
      </c>
      <c r="F44" s="237">
        <f t="shared" si="1"/>
        <v>222</v>
      </c>
      <c r="G44" s="296" t="s">
        <v>88</v>
      </c>
    </row>
    <row r="45" spans="2:7" ht="15.75" x14ac:dyDescent="0.2">
      <c r="B45" s="282" t="s">
        <v>89</v>
      </c>
      <c r="C45" s="272" t="s">
        <v>43</v>
      </c>
      <c r="D45" s="243">
        <v>242</v>
      </c>
      <c r="E45" s="204">
        <f t="shared" si="0"/>
        <v>0</v>
      </c>
      <c r="F45" s="243">
        <f t="shared" si="1"/>
        <v>242</v>
      </c>
      <c r="G45" s="275" t="s">
        <v>88</v>
      </c>
    </row>
    <row r="46" spans="2:7" ht="15.75" x14ac:dyDescent="0.2">
      <c r="B46" s="282" t="s">
        <v>90</v>
      </c>
      <c r="C46" s="272" t="s">
        <v>43</v>
      </c>
      <c r="D46" s="243">
        <v>280</v>
      </c>
      <c r="E46" s="204">
        <f t="shared" si="0"/>
        <v>0</v>
      </c>
      <c r="F46" s="243">
        <f t="shared" si="1"/>
        <v>280</v>
      </c>
      <c r="G46" s="275" t="s">
        <v>88</v>
      </c>
    </row>
    <row r="47" spans="2:7" ht="15.75" x14ac:dyDescent="0.2">
      <c r="B47" s="282" t="s">
        <v>91</v>
      </c>
      <c r="C47" s="272" t="s">
        <v>43</v>
      </c>
      <c r="D47" s="243">
        <v>328</v>
      </c>
      <c r="E47" s="204">
        <f t="shared" si="0"/>
        <v>0</v>
      </c>
      <c r="F47" s="243">
        <f t="shared" si="1"/>
        <v>328</v>
      </c>
      <c r="G47" s="275" t="s">
        <v>88</v>
      </c>
    </row>
    <row r="48" spans="2:7" ht="15.75" x14ac:dyDescent="0.2">
      <c r="B48" s="219" t="s">
        <v>92</v>
      </c>
      <c r="C48" s="271" t="s">
        <v>43</v>
      </c>
      <c r="D48" s="243">
        <v>381</v>
      </c>
      <c r="E48" s="204">
        <f t="shared" si="0"/>
        <v>0</v>
      </c>
      <c r="F48" s="243">
        <f t="shared" si="1"/>
        <v>381</v>
      </c>
      <c r="G48" s="275" t="s">
        <v>88</v>
      </c>
    </row>
    <row r="49" spans="2:7" ht="15.75" x14ac:dyDescent="0.2">
      <c r="B49" s="219" t="s">
        <v>93</v>
      </c>
      <c r="C49" s="271" t="s">
        <v>43</v>
      </c>
      <c r="D49" s="243">
        <v>436</v>
      </c>
      <c r="E49" s="204">
        <f t="shared" si="0"/>
        <v>0</v>
      </c>
      <c r="F49" s="243">
        <f t="shared" si="1"/>
        <v>436</v>
      </c>
      <c r="G49" s="275" t="s">
        <v>88</v>
      </c>
    </row>
    <row r="50" spans="2:7" ht="15.75" x14ac:dyDescent="0.2">
      <c r="B50" s="219" t="s">
        <v>94</v>
      </c>
      <c r="C50" s="271" t="s">
        <v>43</v>
      </c>
      <c r="D50" s="243">
        <v>478</v>
      </c>
      <c r="E50" s="204">
        <f t="shared" si="0"/>
        <v>0</v>
      </c>
      <c r="F50" s="243">
        <f t="shared" si="1"/>
        <v>478</v>
      </c>
      <c r="G50" s="275" t="s">
        <v>88</v>
      </c>
    </row>
    <row r="51" spans="2:7" ht="15.75" x14ac:dyDescent="0.2">
      <c r="B51" s="219" t="s">
        <v>95</v>
      </c>
      <c r="C51" s="271" t="s">
        <v>43</v>
      </c>
      <c r="D51" s="243">
        <v>540</v>
      </c>
      <c r="E51" s="204">
        <f t="shared" si="0"/>
        <v>0</v>
      </c>
      <c r="F51" s="243">
        <f t="shared" si="1"/>
        <v>540</v>
      </c>
      <c r="G51" s="275" t="s">
        <v>88</v>
      </c>
    </row>
    <row r="52" spans="2:7" ht="15.75" x14ac:dyDescent="0.2">
      <c r="B52" s="219" t="s">
        <v>96</v>
      </c>
      <c r="C52" s="271" t="s">
        <v>43</v>
      </c>
      <c r="D52" s="243">
        <v>585</v>
      </c>
      <c r="E52" s="204">
        <f t="shared" si="0"/>
        <v>0</v>
      </c>
      <c r="F52" s="243">
        <f t="shared" si="1"/>
        <v>585</v>
      </c>
      <c r="G52" s="275" t="s">
        <v>88</v>
      </c>
    </row>
    <row r="53" spans="2:7" ht="16.5" thickBot="1" x14ac:dyDescent="0.25">
      <c r="B53" s="283" t="s">
        <v>97</v>
      </c>
      <c r="C53" s="273" t="s">
        <v>43</v>
      </c>
      <c r="D53" s="261">
        <v>641</v>
      </c>
      <c r="E53" s="205">
        <f t="shared" si="0"/>
        <v>0</v>
      </c>
      <c r="F53" s="261">
        <f t="shared" si="1"/>
        <v>641</v>
      </c>
      <c r="G53" s="276" t="s">
        <v>88</v>
      </c>
    </row>
    <row r="54" spans="2:7" ht="15.75" customHeight="1" x14ac:dyDescent="0.2">
      <c r="B54" s="218" t="s">
        <v>324</v>
      </c>
      <c r="C54" s="270" t="s">
        <v>43</v>
      </c>
      <c r="D54" s="237">
        <v>1856</v>
      </c>
      <c r="E54" s="206">
        <f t="shared" si="0"/>
        <v>0</v>
      </c>
      <c r="F54" s="237">
        <f t="shared" si="1"/>
        <v>1856</v>
      </c>
      <c r="G54" s="296" t="s">
        <v>123</v>
      </c>
    </row>
    <row r="55" spans="2:7" ht="15.75" customHeight="1" x14ac:dyDescent="0.2">
      <c r="B55" s="219" t="s">
        <v>325</v>
      </c>
      <c r="C55" s="271" t="s">
        <v>43</v>
      </c>
      <c r="D55" s="243">
        <v>2222</v>
      </c>
      <c r="E55" s="204">
        <f t="shared" si="0"/>
        <v>0</v>
      </c>
      <c r="F55" s="243">
        <f t="shared" si="1"/>
        <v>2222</v>
      </c>
      <c r="G55" s="275" t="s">
        <v>123</v>
      </c>
    </row>
    <row r="56" spans="2:7" ht="15.75" customHeight="1" x14ac:dyDescent="0.2">
      <c r="B56" s="219" t="s">
        <v>326</v>
      </c>
      <c r="C56" s="271" t="s">
        <v>43</v>
      </c>
      <c r="D56" s="243">
        <v>2587</v>
      </c>
      <c r="E56" s="204">
        <f t="shared" si="0"/>
        <v>0</v>
      </c>
      <c r="F56" s="243">
        <f t="shared" si="1"/>
        <v>2587</v>
      </c>
      <c r="G56" s="275" t="s">
        <v>123</v>
      </c>
    </row>
    <row r="57" spans="2:7" ht="15.75" customHeight="1" x14ac:dyDescent="0.2">
      <c r="B57" s="219" t="s">
        <v>327</v>
      </c>
      <c r="C57" s="271" t="s">
        <v>43</v>
      </c>
      <c r="D57" s="243">
        <v>3211</v>
      </c>
      <c r="E57" s="204">
        <f t="shared" si="0"/>
        <v>0</v>
      </c>
      <c r="F57" s="243">
        <f t="shared" si="1"/>
        <v>3211</v>
      </c>
      <c r="G57" s="275" t="s">
        <v>123</v>
      </c>
    </row>
    <row r="58" spans="2:7" ht="15.75" customHeight="1" thickBot="1" x14ac:dyDescent="0.25">
      <c r="B58" s="283" t="s">
        <v>328</v>
      </c>
      <c r="C58" s="273" t="s">
        <v>43</v>
      </c>
      <c r="D58" s="261">
        <v>3508</v>
      </c>
      <c r="E58" s="205">
        <f t="shared" si="0"/>
        <v>0</v>
      </c>
      <c r="F58" s="261">
        <f t="shared" si="1"/>
        <v>3508</v>
      </c>
      <c r="G58" s="276" t="s">
        <v>123</v>
      </c>
    </row>
    <row r="59" spans="2:7" ht="15.75" x14ac:dyDescent="0.2">
      <c r="B59" s="218" t="s">
        <v>329</v>
      </c>
      <c r="C59" s="270" t="s">
        <v>43</v>
      </c>
      <c r="D59" s="237">
        <v>2158</v>
      </c>
      <c r="E59" s="206">
        <f t="shared" si="0"/>
        <v>0</v>
      </c>
      <c r="F59" s="237">
        <f t="shared" si="1"/>
        <v>2158</v>
      </c>
      <c r="G59" s="296" t="s">
        <v>159</v>
      </c>
    </row>
    <row r="60" spans="2:7" ht="15.75" x14ac:dyDescent="0.2">
      <c r="B60" s="219" t="s">
        <v>334</v>
      </c>
      <c r="C60" s="271" t="s">
        <v>43</v>
      </c>
      <c r="D60" s="243">
        <v>2185</v>
      </c>
      <c r="E60" s="204">
        <f t="shared" si="0"/>
        <v>0</v>
      </c>
      <c r="F60" s="243">
        <f t="shared" si="1"/>
        <v>2185</v>
      </c>
      <c r="G60" s="275" t="s">
        <v>159</v>
      </c>
    </row>
    <row r="61" spans="2:7" ht="15.75" x14ac:dyDescent="0.2">
      <c r="B61" s="219" t="s">
        <v>330</v>
      </c>
      <c r="C61" s="271" t="s">
        <v>43</v>
      </c>
      <c r="D61" s="243">
        <v>2537</v>
      </c>
      <c r="E61" s="204">
        <f t="shared" si="0"/>
        <v>0</v>
      </c>
      <c r="F61" s="243">
        <f t="shared" si="1"/>
        <v>2537</v>
      </c>
      <c r="G61" s="275" t="s">
        <v>159</v>
      </c>
    </row>
    <row r="62" spans="2:7" ht="15.75" x14ac:dyDescent="0.2">
      <c r="B62" s="219" t="s">
        <v>331</v>
      </c>
      <c r="C62" s="271" t="s">
        <v>43</v>
      </c>
      <c r="D62" s="243">
        <v>3014</v>
      </c>
      <c r="E62" s="204">
        <f t="shared" si="0"/>
        <v>0</v>
      </c>
      <c r="F62" s="243">
        <f t="shared" si="1"/>
        <v>3014</v>
      </c>
      <c r="G62" s="275" t="s">
        <v>159</v>
      </c>
    </row>
    <row r="63" spans="2:7" ht="15.75" x14ac:dyDescent="0.2">
      <c r="B63" s="219" t="s">
        <v>332</v>
      </c>
      <c r="C63" s="271" t="s">
        <v>43</v>
      </c>
      <c r="D63" s="243">
        <v>3600</v>
      </c>
      <c r="E63" s="204">
        <f t="shared" si="0"/>
        <v>0</v>
      </c>
      <c r="F63" s="243">
        <f t="shared" si="1"/>
        <v>3600</v>
      </c>
      <c r="G63" s="275" t="s">
        <v>159</v>
      </c>
    </row>
    <row r="64" spans="2:7" ht="16.5" thickBot="1" x14ac:dyDescent="0.25">
      <c r="B64" s="283" t="s">
        <v>333</v>
      </c>
      <c r="C64" s="273" t="s">
        <v>43</v>
      </c>
      <c r="D64" s="261">
        <v>3876</v>
      </c>
      <c r="E64" s="205">
        <f t="shared" si="0"/>
        <v>0</v>
      </c>
      <c r="F64" s="261">
        <f t="shared" si="1"/>
        <v>3876</v>
      </c>
      <c r="G64" s="276" t="s">
        <v>159</v>
      </c>
    </row>
    <row r="65" spans="2:7" ht="15.75" x14ac:dyDescent="0.2">
      <c r="B65" s="218" t="s">
        <v>144</v>
      </c>
      <c r="C65" s="270" t="s">
        <v>43</v>
      </c>
      <c r="D65" s="237">
        <v>4039</v>
      </c>
      <c r="E65" s="206">
        <f t="shared" si="0"/>
        <v>0</v>
      </c>
      <c r="F65" s="237">
        <f t="shared" si="1"/>
        <v>4039</v>
      </c>
      <c r="G65" s="296"/>
    </row>
    <row r="66" spans="2:7" ht="15.75" x14ac:dyDescent="0.2">
      <c r="B66" s="219" t="s">
        <v>145</v>
      </c>
      <c r="C66" s="271" t="s">
        <v>43</v>
      </c>
      <c r="D66" s="243">
        <v>5046</v>
      </c>
      <c r="E66" s="204">
        <f t="shared" si="0"/>
        <v>0</v>
      </c>
      <c r="F66" s="243">
        <f t="shared" si="1"/>
        <v>5046</v>
      </c>
      <c r="G66" s="275"/>
    </row>
    <row r="67" spans="2:7" ht="15.75" x14ac:dyDescent="0.2">
      <c r="B67" s="219" t="s">
        <v>146</v>
      </c>
      <c r="C67" s="271" t="s">
        <v>43</v>
      </c>
      <c r="D67" s="243">
        <v>5300</v>
      </c>
      <c r="E67" s="204">
        <f t="shared" si="0"/>
        <v>0</v>
      </c>
      <c r="F67" s="243">
        <f t="shared" si="1"/>
        <v>5300</v>
      </c>
      <c r="G67" s="275"/>
    </row>
    <row r="68" spans="2:7" ht="16.5" thickBot="1" x14ac:dyDescent="0.25">
      <c r="B68" s="283" t="s">
        <v>147</v>
      </c>
      <c r="C68" s="273" t="s">
        <v>43</v>
      </c>
      <c r="D68" s="261">
        <v>5551</v>
      </c>
      <c r="E68" s="205">
        <f t="shared" si="0"/>
        <v>0</v>
      </c>
      <c r="F68" s="261">
        <f t="shared" si="1"/>
        <v>5551</v>
      </c>
      <c r="G68" s="276"/>
    </row>
    <row r="69" spans="2:7" ht="15.75" x14ac:dyDescent="0.2">
      <c r="B69" s="218" t="s">
        <v>155</v>
      </c>
      <c r="C69" s="270" t="s">
        <v>43</v>
      </c>
      <c r="D69" s="237">
        <v>3096</v>
      </c>
      <c r="E69" s="206">
        <f t="shared" si="0"/>
        <v>0</v>
      </c>
      <c r="F69" s="237">
        <f t="shared" si="1"/>
        <v>3096</v>
      </c>
      <c r="G69" s="296"/>
    </row>
    <row r="70" spans="2:7" ht="15.75" x14ac:dyDescent="0.2">
      <c r="B70" s="219" t="s">
        <v>156</v>
      </c>
      <c r="C70" s="271" t="s">
        <v>43</v>
      </c>
      <c r="D70" s="243">
        <v>3709</v>
      </c>
      <c r="E70" s="204">
        <f t="shared" si="0"/>
        <v>0</v>
      </c>
      <c r="F70" s="243">
        <f t="shared" si="1"/>
        <v>3709</v>
      </c>
      <c r="G70" s="275"/>
    </row>
    <row r="71" spans="2:7" ht="15.75" x14ac:dyDescent="0.2">
      <c r="B71" s="219" t="s">
        <v>157</v>
      </c>
      <c r="C71" s="271" t="s">
        <v>43</v>
      </c>
      <c r="D71" s="243">
        <v>3831</v>
      </c>
      <c r="E71" s="204">
        <f t="shared" si="0"/>
        <v>0</v>
      </c>
      <c r="F71" s="243">
        <f t="shared" si="1"/>
        <v>3831</v>
      </c>
      <c r="G71" s="275"/>
    </row>
    <row r="72" spans="2:7" ht="16.5" thickBot="1" x14ac:dyDescent="0.25">
      <c r="B72" s="283" t="s">
        <v>158</v>
      </c>
      <c r="C72" s="273" t="s">
        <v>43</v>
      </c>
      <c r="D72" s="261">
        <v>3911</v>
      </c>
      <c r="E72" s="205">
        <f t="shared" si="0"/>
        <v>0</v>
      </c>
      <c r="F72" s="261">
        <f t="shared" si="1"/>
        <v>3911</v>
      </c>
      <c r="G72" s="276"/>
    </row>
    <row r="73" spans="2:7" ht="15.75" x14ac:dyDescent="0.2">
      <c r="B73" s="220" t="s">
        <v>160</v>
      </c>
      <c r="C73" s="278" t="s">
        <v>43</v>
      </c>
      <c r="D73" s="238">
        <v>4683</v>
      </c>
      <c r="E73" s="203">
        <f t="shared" ref="E73:E86" si="3">E$2</f>
        <v>0</v>
      </c>
      <c r="F73" s="238">
        <f t="shared" ref="F73:F84" si="4">ROUNDUP(D73-D73*E73,0)</f>
        <v>4683</v>
      </c>
      <c r="G73" s="293" t="s">
        <v>172</v>
      </c>
    </row>
    <row r="74" spans="2:7" ht="15.75" x14ac:dyDescent="0.2">
      <c r="B74" s="219" t="s">
        <v>161</v>
      </c>
      <c r="C74" s="271" t="s">
        <v>43</v>
      </c>
      <c r="D74" s="243">
        <v>4683</v>
      </c>
      <c r="E74" s="204">
        <f t="shared" si="3"/>
        <v>0</v>
      </c>
      <c r="F74" s="243">
        <f t="shared" si="4"/>
        <v>4683</v>
      </c>
      <c r="G74" s="275" t="s">
        <v>172</v>
      </c>
    </row>
    <row r="75" spans="2:7" ht="15.75" x14ac:dyDescent="0.2">
      <c r="B75" s="219" t="s">
        <v>162</v>
      </c>
      <c r="C75" s="271" t="s">
        <v>43</v>
      </c>
      <c r="D75" s="243">
        <v>4887</v>
      </c>
      <c r="E75" s="204">
        <f t="shared" si="3"/>
        <v>0</v>
      </c>
      <c r="F75" s="243">
        <f t="shared" si="4"/>
        <v>4887</v>
      </c>
      <c r="G75" s="275" t="s">
        <v>172</v>
      </c>
    </row>
    <row r="76" spans="2:7" ht="15.75" x14ac:dyDescent="0.2">
      <c r="B76" s="219" t="s">
        <v>163</v>
      </c>
      <c r="C76" s="271" t="s">
        <v>43</v>
      </c>
      <c r="D76" s="243">
        <v>5090</v>
      </c>
      <c r="E76" s="204">
        <f t="shared" si="3"/>
        <v>0</v>
      </c>
      <c r="F76" s="243">
        <f t="shared" si="4"/>
        <v>5090</v>
      </c>
      <c r="G76" s="275" t="s">
        <v>172</v>
      </c>
    </row>
    <row r="77" spans="2:7" ht="15.75" x14ac:dyDescent="0.2">
      <c r="B77" s="219" t="s">
        <v>164</v>
      </c>
      <c r="C77" s="271" t="s">
        <v>43</v>
      </c>
      <c r="D77" s="243">
        <v>5497</v>
      </c>
      <c r="E77" s="204">
        <f t="shared" si="3"/>
        <v>0</v>
      </c>
      <c r="F77" s="243">
        <f t="shared" si="4"/>
        <v>5497</v>
      </c>
      <c r="G77" s="275" t="s">
        <v>172</v>
      </c>
    </row>
    <row r="78" spans="2:7" ht="15.75" x14ac:dyDescent="0.2">
      <c r="B78" s="219" t="s">
        <v>165</v>
      </c>
      <c r="C78" s="271" t="s">
        <v>43</v>
      </c>
      <c r="D78" s="243">
        <v>5700</v>
      </c>
      <c r="E78" s="204">
        <f t="shared" si="3"/>
        <v>0</v>
      </c>
      <c r="F78" s="243">
        <f t="shared" si="4"/>
        <v>5700</v>
      </c>
      <c r="G78" s="275" t="s">
        <v>172</v>
      </c>
    </row>
    <row r="79" spans="2:7" ht="15.75" x14ac:dyDescent="0.2">
      <c r="B79" s="219" t="s">
        <v>166</v>
      </c>
      <c r="C79" s="271" t="s">
        <v>43</v>
      </c>
      <c r="D79" s="243">
        <v>5497</v>
      </c>
      <c r="E79" s="204">
        <f t="shared" si="3"/>
        <v>0</v>
      </c>
      <c r="F79" s="243">
        <f t="shared" si="4"/>
        <v>5497</v>
      </c>
      <c r="G79" s="275" t="s">
        <v>172</v>
      </c>
    </row>
    <row r="80" spans="2:7" ht="15.75" x14ac:dyDescent="0.2">
      <c r="B80" s="219" t="s">
        <v>167</v>
      </c>
      <c r="C80" s="271" t="s">
        <v>43</v>
      </c>
      <c r="D80" s="243">
        <v>5497</v>
      </c>
      <c r="E80" s="204">
        <f t="shared" si="3"/>
        <v>0</v>
      </c>
      <c r="F80" s="243">
        <f t="shared" si="4"/>
        <v>5497</v>
      </c>
      <c r="G80" s="275" t="s">
        <v>172</v>
      </c>
    </row>
    <row r="81" spans="2:7" ht="15.75" x14ac:dyDescent="0.2">
      <c r="B81" s="219" t="s">
        <v>168</v>
      </c>
      <c r="C81" s="271" t="s">
        <v>43</v>
      </c>
      <c r="D81" s="243">
        <v>5700</v>
      </c>
      <c r="E81" s="204">
        <f t="shared" si="3"/>
        <v>0</v>
      </c>
      <c r="F81" s="243">
        <f t="shared" si="4"/>
        <v>5700</v>
      </c>
      <c r="G81" s="275" t="s">
        <v>172</v>
      </c>
    </row>
    <row r="82" spans="2:7" ht="15.75" x14ac:dyDescent="0.2">
      <c r="B82" s="219" t="s">
        <v>169</v>
      </c>
      <c r="C82" s="271" t="s">
        <v>43</v>
      </c>
      <c r="D82" s="243">
        <v>5904</v>
      </c>
      <c r="E82" s="204">
        <f t="shared" si="3"/>
        <v>0</v>
      </c>
      <c r="F82" s="243">
        <f t="shared" si="4"/>
        <v>5904</v>
      </c>
      <c r="G82" s="275" t="s">
        <v>172</v>
      </c>
    </row>
    <row r="83" spans="2:7" ht="15.75" x14ac:dyDescent="0.2">
      <c r="B83" s="219" t="s">
        <v>170</v>
      </c>
      <c r="C83" s="271" t="s">
        <v>43</v>
      </c>
      <c r="D83" s="243">
        <v>6311</v>
      </c>
      <c r="E83" s="204">
        <f t="shared" si="3"/>
        <v>0</v>
      </c>
      <c r="F83" s="243">
        <f t="shared" si="4"/>
        <v>6311</v>
      </c>
      <c r="G83" s="275" t="s">
        <v>172</v>
      </c>
    </row>
    <row r="84" spans="2:7" ht="16.5" thickBot="1" x14ac:dyDescent="0.25">
      <c r="B84" s="283" t="s">
        <v>171</v>
      </c>
      <c r="C84" s="273" t="s">
        <v>43</v>
      </c>
      <c r="D84" s="261">
        <v>6514</v>
      </c>
      <c r="E84" s="205">
        <f t="shared" si="3"/>
        <v>0</v>
      </c>
      <c r="F84" s="261">
        <f t="shared" si="4"/>
        <v>6514</v>
      </c>
      <c r="G84" s="276" t="s">
        <v>172</v>
      </c>
    </row>
    <row r="85" spans="2:7" ht="15.75" x14ac:dyDescent="0.2">
      <c r="B85" s="297" t="s">
        <v>367</v>
      </c>
      <c r="C85" s="271" t="s">
        <v>58</v>
      </c>
      <c r="D85" s="259">
        <v>1347</v>
      </c>
      <c r="E85" s="300">
        <f t="shared" si="3"/>
        <v>0</v>
      </c>
      <c r="F85" s="299">
        <f t="shared" ref="F85:F86" si="5">ROUNDUP(D85-D85*E85,0)</f>
        <v>1347</v>
      </c>
      <c r="G85" s="303" t="s">
        <v>149</v>
      </c>
    </row>
    <row r="86" spans="2:7" ht="16.5" thickBot="1" x14ac:dyDescent="0.25">
      <c r="B86" s="298" t="s">
        <v>335</v>
      </c>
      <c r="C86" s="273" t="s">
        <v>43</v>
      </c>
      <c r="D86" s="261">
        <v>616</v>
      </c>
      <c r="E86" s="301">
        <f t="shared" si="3"/>
        <v>0</v>
      </c>
      <c r="F86" s="302">
        <f t="shared" si="5"/>
        <v>616</v>
      </c>
      <c r="G86" s="304" t="s">
        <v>153</v>
      </c>
    </row>
    <row r="87" spans="2:7" ht="15.75" customHeight="1" thickBot="1" x14ac:dyDescent="0.25">
      <c r="B87" s="312" t="s">
        <v>150</v>
      </c>
      <c r="C87" s="273" t="s">
        <v>151</v>
      </c>
      <c r="D87" s="261">
        <v>2493</v>
      </c>
      <c r="E87" s="205">
        <f t="shared" si="0"/>
        <v>0</v>
      </c>
      <c r="F87" s="261">
        <f t="shared" ref="F87" si="6">ROUNDUP(D87-D87*E87,0)</f>
        <v>2493</v>
      </c>
      <c r="G87" s="281" t="s">
        <v>152</v>
      </c>
    </row>
    <row r="88" spans="2:7" ht="15.75" x14ac:dyDescent="0.2">
      <c r="B88" s="311"/>
    </row>
  </sheetData>
  <mergeCells count="1">
    <mergeCell ref="B1:G1"/>
  </mergeCells>
  <pageMargins left="0.71" right="0.71" top="0.75" bottom="0.75" header="0.31" footer="0.3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94"/>
  <sheetViews>
    <sheetView showGridLines="0" workbookViewId="0">
      <pane ySplit="2" topLeftCell="A3" activePane="bottomLeft" state="frozen"/>
      <selection pane="bottomLeft" activeCell="E3" sqref="E3"/>
    </sheetView>
  </sheetViews>
  <sheetFormatPr defaultRowHeight="15" x14ac:dyDescent="0.2"/>
  <cols>
    <col min="1" max="1" width="2.7109375" style="62" customWidth="1"/>
    <col min="2" max="2" width="63.7109375" style="62" customWidth="1"/>
    <col min="3" max="3" width="8.7109375" style="66" customWidth="1"/>
    <col min="4" max="4" width="13.7109375" style="65" customWidth="1"/>
    <col min="5" max="5" width="8.7109375" style="65" customWidth="1"/>
    <col min="6" max="6" width="13.7109375" style="65" customWidth="1"/>
    <col min="7" max="7" width="65.85546875" style="64" customWidth="1"/>
    <col min="8" max="16384" width="9.140625" style="62"/>
  </cols>
  <sheetData>
    <row r="1" spans="2:7" ht="30" customHeight="1" thickBot="1" x14ac:dyDescent="0.25">
      <c r="B1" s="426" t="s">
        <v>336</v>
      </c>
      <c r="C1" s="427"/>
      <c r="D1" s="427"/>
      <c r="E1" s="427"/>
      <c r="F1" s="427"/>
      <c r="G1" s="428"/>
    </row>
    <row r="2" spans="2:7" s="63" customFormat="1" ht="30" customHeight="1" thickTop="1" thickBot="1" x14ac:dyDescent="0.25">
      <c r="B2" s="266" t="s">
        <v>128</v>
      </c>
      <c r="C2" s="305" t="s">
        <v>129</v>
      </c>
      <c r="D2" s="267" t="s">
        <v>296</v>
      </c>
      <c r="E2" s="185">
        <v>0</v>
      </c>
      <c r="F2" s="268" t="s">
        <v>33</v>
      </c>
      <c r="G2" s="269" t="s">
        <v>297</v>
      </c>
    </row>
    <row r="3" spans="2:7" ht="15.75" customHeight="1" thickTop="1" x14ac:dyDescent="0.2">
      <c r="B3" s="218" t="s">
        <v>360</v>
      </c>
      <c r="C3" s="270" t="s">
        <v>130</v>
      </c>
      <c r="D3" s="259">
        <v>3970</v>
      </c>
      <c r="E3" s="203">
        <f t="shared" ref="E3:E36" si="0">E$2</f>
        <v>0</v>
      </c>
      <c r="F3" s="237">
        <f t="shared" ref="F3:F36" si="1">ROUNDUP(D3-D3*E3,0)</f>
        <v>3970</v>
      </c>
      <c r="G3" s="295" t="s">
        <v>131</v>
      </c>
    </row>
    <row r="4" spans="2:7" ht="15.75" customHeight="1" x14ac:dyDescent="0.2">
      <c r="B4" s="219" t="s">
        <v>337</v>
      </c>
      <c r="C4" s="271" t="s">
        <v>132</v>
      </c>
      <c r="D4" s="260">
        <v>1090</v>
      </c>
      <c r="E4" s="204">
        <f t="shared" si="0"/>
        <v>0</v>
      </c>
      <c r="F4" s="243">
        <f t="shared" si="1"/>
        <v>1090</v>
      </c>
      <c r="G4" s="271"/>
    </row>
    <row r="5" spans="2:7" ht="15.75" customHeight="1" x14ac:dyDescent="0.2">
      <c r="B5" s="282" t="s">
        <v>361</v>
      </c>
      <c r="C5" s="271" t="s">
        <v>133</v>
      </c>
      <c r="D5" s="260">
        <v>1154</v>
      </c>
      <c r="E5" s="204">
        <f t="shared" si="0"/>
        <v>0</v>
      </c>
      <c r="F5" s="243">
        <f t="shared" si="1"/>
        <v>1154</v>
      </c>
      <c r="G5" s="272" t="s">
        <v>131</v>
      </c>
    </row>
    <row r="6" spans="2:7" ht="15.75" customHeight="1" thickBot="1" x14ac:dyDescent="0.25">
      <c r="B6" s="321" t="s">
        <v>362</v>
      </c>
      <c r="C6" s="273" t="s">
        <v>133</v>
      </c>
      <c r="D6" s="306" t="s">
        <v>370</v>
      </c>
      <c r="E6" s="205">
        <f t="shared" si="0"/>
        <v>0</v>
      </c>
      <c r="F6" s="261"/>
      <c r="G6" s="307" t="s">
        <v>131</v>
      </c>
    </row>
    <row r="7" spans="2:7" ht="15.75" customHeight="1" x14ac:dyDescent="0.2">
      <c r="B7" s="218" t="s">
        <v>53</v>
      </c>
      <c r="C7" s="270" t="s">
        <v>21</v>
      </c>
      <c r="D7" s="237">
        <v>3367</v>
      </c>
      <c r="E7" s="206">
        <f t="shared" si="0"/>
        <v>0</v>
      </c>
      <c r="F7" s="237">
        <f t="shared" si="1"/>
        <v>3367</v>
      </c>
      <c r="G7" s="277" t="s">
        <v>54</v>
      </c>
    </row>
    <row r="8" spans="2:7" ht="15.75" customHeight="1" thickBot="1" x14ac:dyDescent="0.25">
      <c r="B8" s="283" t="s">
        <v>148</v>
      </c>
      <c r="C8" s="273" t="s">
        <v>21</v>
      </c>
      <c r="D8" s="261">
        <v>5046</v>
      </c>
      <c r="E8" s="205">
        <f t="shared" si="0"/>
        <v>0</v>
      </c>
      <c r="F8" s="261">
        <f t="shared" si="1"/>
        <v>5046</v>
      </c>
      <c r="G8" s="281"/>
    </row>
    <row r="9" spans="2:7" ht="15.75" customHeight="1" thickBot="1" x14ac:dyDescent="0.25">
      <c r="B9" s="283" t="s">
        <v>371</v>
      </c>
      <c r="C9" s="273" t="s">
        <v>21</v>
      </c>
      <c r="D9" s="306">
        <v>6277</v>
      </c>
      <c r="E9" s="205">
        <f t="shared" si="0"/>
        <v>0</v>
      </c>
      <c r="F9" s="261">
        <f t="shared" si="1"/>
        <v>6277</v>
      </c>
      <c r="G9" s="273" t="s">
        <v>175</v>
      </c>
    </row>
    <row r="10" spans="2:7" ht="15.75" customHeight="1" x14ac:dyDescent="0.2">
      <c r="B10" s="220" t="s">
        <v>338</v>
      </c>
      <c r="C10" s="278" t="s">
        <v>21</v>
      </c>
      <c r="D10" s="309">
        <v>2173</v>
      </c>
      <c r="E10" s="203">
        <f t="shared" si="0"/>
        <v>0</v>
      </c>
      <c r="F10" s="238">
        <f t="shared" si="1"/>
        <v>2173</v>
      </c>
      <c r="G10" s="310"/>
    </row>
    <row r="11" spans="2:7" ht="15.75" customHeight="1" x14ac:dyDescent="0.2">
      <c r="B11" s="219" t="s">
        <v>363</v>
      </c>
      <c r="C11" s="271" t="s">
        <v>21</v>
      </c>
      <c r="D11" s="260">
        <v>2248</v>
      </c>
      <c r="E11" s="204">
        <f t="shared" si="0"/>
        <v>0</v>
      </c>
      <c r="F11" s="243">
        <f t="shared" si="1"/>
        <v>2248</v>
      </c>
      <c r="G11" s="272" t="s">
        <v>135</v>
      </c>
    </row>
    <row r="12" spans="2:7" ht="15.75" customHeight="1" x14ac:dyDescent="0.2">
      <c r="B12" s="219" t="s">
        <v>339</v>
      </c>
      <c r="C12" s="271" t="s">
        <v>21</v>
      </c>
      <c r="D12" s="260">
        <v>2467</v>
      </c>
      <c r="E12" s="204">
        <f t="shared" si="0"/>
        <v>0</v>
      </c>
      <c r="F12" s="243">
        <f t="shared" si="1"/>
        <v>2467</v>
      </c>
      <c r="G12" s="272"/>
    </row>
    <row r="13" spans="2:7" ht="15.75" customHeight="1" x14ac:dyDescent="0.2">
      <c r="B13" s="219" t="s">
        <v>340</v>
      </c>
      <c r="C13" s="271" t="s">
        <v>21</v>
      </c>
      <c r="D13" s="260">
        <v>2703</v>
      </c>
      <c r="E13" s="204">
        <f t="shared" si="0"/>
        <v>0</v>
      </c>
      <c r="F13" s="243">
        <f t="shared" si="1"/>
        <v>2703</v>
      </c>
      <c r="G13" s="272"/>
    </row>
    <row r="14" spans="2:7" ht="15.75" customHeight="1" x14ac:dyDescent="0.2">
      <c r="B14" s="219" t="s">
        <v>341</v>
      </c>
      <c r="C14" s="271" t="s">
        <v>21</v>
      </c>
      <c r="D14" s="260">
        <v>2925</v>
      </c>
      <c r="E14" s="204">
        <f t="shared" si="0"/>
        <v>0</v>
      </c>
      <c r="F14" s="243">
        <f t="shared" si="1"/>
        <v>2925</v>
      </c>
      <c r="G14" s="272"/>
    </row>
    <row r="15" spans="2:7" ht="15.75" customHeight="1" x14ac:dyDescent="0.2">
      <c r="B15" s="219" t="s">
        <v>342</v>
      </c>
      <c r="C15" s="271" t="s">
        <v>21</v>
      </c>
      <c r="D15" s="260">
        <v>3147</v>
      </c>
      <c r="E15" s="204">
        <f t="shared" si="0"/>
        <v>0</v>
      </c>
      <c r="F15" s="243">
        <f t="shared" si="1"/>
        <v>3147</v>
      </c>
      <c r="G15" s="272"/>
    </row>
    <row r="16" spans="2:7" ht="15.75" customHeight="1" x14ac:dyDescent="0.2">
      <c r="B16" s="219" t="s">
        <v>343</v>
      </c>
      <c r="C16" s="271" t="s">
        <v>21</v>
      </c>
      <c r="D16" s="260">
        <v>3367</v>
      </c>
      <c r="E16" s="204">
        <f t="shared" si="0"/>
        <v>0</v>
      </c>
      <c r="F16" s="243">
        <f t="shared" si="1"/>
        <v>3367</v>
      </c>
      <c r="G16" s="272"/>
    </row>
    <row r="17" spans="2:7" ht="15.75" customHeight="1" x14ac:dyDescent="0.2">
      <c r="B17" s="219" t="s">
        <v>344</v>
      </c>
      <c r="C17" s="271" t="s">
        <v>21</v>
      </c>
      <c r="D17" s="260">
        <v>3594</v>
      </c>
      <c r="E17" s="204">
        <f t="shared" si="0"/>
        <v>0</v>
      </c>
      <c r="F17" s="243">
        <f t="shared" si="1"/>
        <v>3594</v>
      </c>
      <c r="G17" s="272"/>
    </row>
    <row r="18" spans="2:7" ht="15.75" customHeight="1" x14ac:dyDescent="0.2">
      <c r="B18" s="219" t="s">
        <v>345</v>
      </c>
      <c r="C18" s="271" t="s">
        <v>21</v>
      </c>
      <c r="D18" s="260">
        <v>3818</v>
      </c>
      <c r="E18" s="204">
        <f t="shared" si="0"/>
        <v>0</v>
      </c>
      <c r="F18" s="243">
        <f t="shared" si="1"/>
        <v>3818</v>
      </c>
      <c r="G18" s="272"/>
    </row>
    <row r="19" spans="2:7" ht="15.75" customHeight="1" x14ac:dyDescent="0.2">
      <c r="B19" s="219" t="s">
        <v>346</v>
      </c>
      <c r="C19" s="271" t="s">
        <v>21</v>
      </c>
      <c r="D19" s="260">
        <v>4041</v>
      </c>
      <c r="E19" s="204">
        <f t="shared" si="0"/>
        <v>0</v>
      </c>
      <c r="F19" s="243">
        <f t="shared" si="1"/>
        <v>4041</v>
      </c>
      <c r="G19" s="272"/>
    </row>
    <row r="20" spans="2:7" ht="15.75" customHeight="1" x14ac:dyDescent="0.2">
      <c r="B20" s="219" t="s">
        <v>347</v>
      </c>
      <c r="C20" s="271" t="s">
        <v>21</v>
      </c>
      <c r="D20" s="260">
        <v>4140</v>
      </c>
      <c r="E20" s="204">
        <f t="shared" si="0"/>
        <v>0</v>
      </c>
      <c r="F20" s="243">
        <f t="shared" si="1"/>
        <v>4140</v>
      </c>
      <c r="G20" s="272"/>
    </row>
    <row r="21" spans="2:7" ht="15.75" customHeight="1" x14ac:dyDescent="0.2">
      <c r="B21" s="219" t="s">
        <v>348</v>
      </c>
      <c r="C21" s="271" t="s">
        <v>21</v>
      </c>
      <c r="D21" s="260">
        <v>4489</v>
      </c>
      <c r="E21" s="204">
        <f t="shared" si="0"/>
        <v>0</v>
      </c>
      <c r="F21" s="243">
        <f t="shared" si="1"/>
        <v>4489</v>
      </c>
      <c r="G21" s="272"/>
    </row>
    <row r="22" spans="2:7" ht="15.75" customHeight="1" x14ac:dyDescent="0.2">
      <c r="B22" s="219" t="s">
        <v>349</v>
      </c>
      <c r="C22" s="271" t="s">
        <v>21</v>
      </c>
      <c r="D22" s="260">
        <v>4711</v>
      </c>
      <c r="E22" s="204">
        <f t="shared" si="0"/>
        <v>0</v>
      </c>
      <c r="F22" s="243">
        <f t="shared" si="1"/>
        <v>4711</v>
      </c>
      <c r="G22" s="272"/>
    </row>
    <row r="23" spans="2:7" ht="15.75" customHeight="1" x14ac:dyDescent="0.2">
      <c r="B23" s="219" t="s">
        <v>350</v>
      </c>
      <c r="C23" s="271" t="s">
        <v>21</v>
      </c>
      <c r="D23" s="260">
        <v>4928</v>
      </c>
      <c r="E23" s="204">
        <f t="shared" si="0"/>
        <v>0</v>
      </c>
      <c r="F23" s="243">
        <f t="shared" si="1"/>
        <v>4928</v>
      </c>
      <c r="G23" s="272"/>
    </row>
    <row r="24" spans="2:7" ht="15.75" customHeight="1" x14ac:dyDescent="0.2">
      <c r="B24" s="219" t="s">
        <v>351</v>
      </c>
      <c r="C24" s="271" t="s">
        <v>21</v>
      </c>
      <c r="D24" s="260">
        <v>5164</v>
      </c>
      <c r="E24" s="204">
        <f t="shared" si="0"/>
        <v>0</v>
      </c>
      <c r="F24" s="243">
        <f t="shared" si="1"/>
        <v>5164</v>
      </c>
      <c r="G24" s="272"/>
    </row>
    <row r="25" spans="2:7" ht="15.75" customHeight="1" x14ac:dyDescent="0.2">
      <c r="B25" s="219" t="s">
        <v>352</v>
      </c>
      <c r="C25" s="271" t="s">
        <v>21</v>
      </c>
      <c r="D25" s="260">
        <v>5386</v>
      </c>
      <c r="E25" s="204">
        <f t="shared" si="0"/>
        <v>0</v>
      </c>
      <c r="F25" s="243">
        <f t="shared" si="1"/>
        <v>5386</v>
      </c>
      <c r="G25" s="272"/>
    </row>
    <row r="26" spans="2:7" ht="15.75" customHeight="1" thickBot="1" x14ac:dyDescent="0.25">
      <c r="B26" s="290" t="s">
        <v>353</v>
      </c>
      <c r="C26" s="308" t="s">
        <v>21</v>
      </c>
      <c r="D26" s="262">
        <v>5609</v>
      </c>
      <c r="E26" s="280">
        <f t="shared" si="0"/>
        <v>0</v>
      </c>
      <c r="F26" s="279">
        <f t="shared" si="1"/>
        <v>5609</v>
      </c>
      <c r="G26" s="291"/>
    </row>
    <row r="27" spans="2:7" ht="15.75" customHeight="1" x14ac:dyDescent="0.2">
      <c r="B27" s="218" t="s">
        <v>136</v>
      </c>
      <c r="C27" s="270" t="s">
        <v>134</v>
      </c>
      <c r="D27" s="259">
        <v>168</v>
      </c>
      <c r="E27" s="206">
        <f t="shared" si="0"/>
        <v>0</v>
      </c>
      <c r="F27" s="237">
        <f t="shared" si="1"/>
        <v>168</v>
      </c>
      <c r="G27" s="270" t="s">
        <v>59</v>
      </c>
    </row>
    <row r="28" spans="2:7" ht="15.75" customHeight="1" thickBot="1" x14ac:dyDescent="0.25">
      <c r="B28" s="283" t="s">
        <v>137</v>
      </c>
      <c r="C28" s="273" t="s">
        <v>134</v>
      </c>
      <c r="D28" s="306">
        <v>203</v>
      </c>
      <c r="E28" s="205">
        <f t="shared" si="0"/>
        <v>0</v>
      </c>
      <c r="F28" s="261">
        <f t="shared" si="1"/>
        <v>203</v>
      </c>
      <c r="G28" s="273" t="s">
        <v>59</v>
      </c>
    </row>
    <row r="29" spans="2:7" ht="15.75" customHeight="1" x14ac:dyDescent="0.2">
      <c r="B29" s="218" t="s">
        <v>355</v>
      </c>
      <c r="C29" s="270" t="s">
        <v>21</v>
      </c>
      <c r="D29" s="259">
        <v>1056</v>
      </c>
      <c r="E29" s="206">
        <f t="shared" si="0"/>
        <v>0</v>
      </c>
      <c r="F29" s="237">
        <f t="shared" si="1"/>
        <v>1056</v>
      </c>
      <c r="G29" s="295" t="s">
        <v>131</v>
      </c>
    </row>
    <row r="30" spans="2:7" ht="15.75" customHeight="1" x14ac:dyDescent="0.2">
      <c r="B30" s="219" t="s">
        <v>356</v>
      </c>
      <c r="C30" s="271" t="s">
        <v>21</v>
      </c>
      <c r="D30" s="260">
        <v>1578</v>
      </c>
      <c r="E30" s="204">
        <f t="shared" si="0"/>
        <v>0</v>
      </c>
      <c r="F30" s="243">
        <f t="shared" si="1"/>
        <v>1578</v>
      </c>
      <c r="G30" s="272" t="s">
        <v>131</v>
      </c>
    </row>
    <row r="31" spans="2:7" ht="15.75" customHeight="1" x14ac:dyDescent="0.2">
      <c r="B31" s="219" t="s">
        <v>364</v>
      </c>
      <c r="C31" s="271" t="s">
        <v>21</v>
      </c>
      <c r="D31" s="260">
        <v>2105</v>
      </c>
      <c r="E31" s="204">
        <f t="shared" si="0"/>
        <v>0</v>
      </c>
      <c r="F31" s="243">
        <f t="shared" si="1"/>
        <v>2105</v>
      </c>
      <c r="G31" s="272" t="s">
        <v>131</v>
      </c>
    </row>
    <row r="32" spans="2:7" ht="15.75" customHeight="1" x14ac:dyDescent="0.2">
      <c r="B32" s="219" t="s">
        <v>354</v>
      </c>
      <c r="C32" s="271" t="s">
        <v>21</v>
      </c>
      <c r="D32" s="260">
        <v>1184</v>
      </c>
      <c r="E32" s="204">
        <f t="shared" si="0"/>
        <v>0</v>
      </c>
      <c r="F32" s="243">
        <f t="shared" si="1"/>
        <v>1184</v>
      </c>
      <c r="G32" s="272" t="s">
        <v>131</v>
      </c>
    </row>
    <row r="33" spans="2:7" ht="15.75" customHeight="1" x14ac:dyDescent="0.2">
      <c r="B33" s="219" t="s">
        <v>357</v>
      </c>
      <c r="C33" s="271" t="s">
        <v>21</v>
      </c>
      <c r="D33" s="260">
        <v>1774</v>
      </c>
      <c r="E33" s="204">
        <f t="shared" si="0"/>
        <v>0</v>
      </c>
      <c r="F33" s="243">
        <f t="shared" si="1"/>
        <v>1774</v>
      </c>
      <c r="G33" s="272" t="s">
        <v>131</v>
      </c>
    </row>
    <row r="34" spans="2:7" ht="15.75" customHeight="1" x14ac:dyDescent="0.2">
      <c r="B34" s="219" t="s">
        <v>365</v>
      </c>
      <c r="C34" s="271" t="s">
        <v>21</v>
      </c>
      <c r="D34" s="260">
        <v>2364</v>
      </c>
      <c r="E34" s="204">
        <f t="shared" si="0"/>
        <v>0</v>
      </c>
      <c r="F34" s="243">
        <f t="shared" si="1"/>
        <v>2364</v>
      </c>
      <c r="G34" s="272" t="s">
        <v>131</v>
      </c>
    </row>
    <row r="35" spans="2:7" ht="15.75" customHeight="1" x14ac:dyDescent="0.2">
      <c r="B35" s="219" t="s">
        <v>358</v>
      </c>
      <c r="C35" s="271" t="s">
        <v>21</v>
      </c>
      <c r="D35" s="260">
        <v>1184</v>
      </c>
      <c r="E35" s="204">
        <f t="shared" si="0"/>
        <v>0</v>
      </c>
      <c r="F35" s="243">
        <f t="shared" si="1"/>
        <v>1184</v>
      </c>
      <c r="G35" s="272" t="s">
        <v>131</v>
      </c>
    </row>
    <row r="36" spans="2:7" ht="15.75" customHeight="1" x14ac:dyDescent="0.2">
      <c r="B36" s="219" t="s">
        <v>359</v>
      </c>
      <c r="C36" s="271" t="s">
        <v>21</v>
      </c>
      <c r="D36" s="260">
        <v>1774</v>
      </c>
      <c r="E36" s="204">
        <f t="shared" si="0"/>
        <v>0</v>
      </c>
      <c r="F36" s="243">
        <f t="shared" si="1"/>
        <v>1774</v>
      </c>
      <c r="G36" s="272" t="s">
        <v>131</v>
      </c>
    </row>
    <row r="37" spans="2:7" ht="15.75" customHeight="1" thickBot="1" x14ac:dyDescent="0.25">
      <c r="B37" s="283" t="s">
        <v>366</v>
      </c>
      <c r="C37" s="273" t="s">
        <v>21</v>
      </c>
      <c r="D37" s="306">
        <v>2364</v>
      </c>
      <c r="E37" s="205">
        <f t="shared" ref="E37:E43" si="2">E$2</f>
        <v>0</v>
      </c>
      <c r="F37" s="261">
        <f t="shared" ref="F37:F43" si="3">ROUNDUP(D37-D37*E37,0)</f>
        <v>2364</v>
      </c>
      <c r="G37" s="307" t="s">
        <v>131</v>
      </c>
    </row>
    <row r="38" spans="2:7" ht="15.75" customHeight="1" x14ac:dyDescent="0.2">
      <c r="B38" s="220" t="s">
        <v>138</v>
      </c>
      <c r="C38" s="278" t="s">
        <v>21</v>
      </c>
      <c r="D38" s="309">
        <v>3122</v>
      </c>
      <c r="E38" s="203">
        <f t="shared" si="2"/>
        <v>0</v>
      </c>
      <c r="F38" s="238">
        <f t="shared" si="3"/>
        <v>3122</v>
      </c>
      <c r="G38" s="310"/>
    </row>
    <row r="39" spans="2:7" ht="15.75" customHeight="1" x14ac:dyDescent="0.2">
      <c r="B39" s="219" t="s">
        <v>139</v>
      </c>
      <c r="C39" s="271" t="s">
        <v>21</v>
      </c>
      <c r="D39" s="260">
        <v>3286</v>
      </c>
      <c r="E39" s="204">
        <f t="shared" si="2"/>
        <v>0</v>
      </c>
      <c r="F39" s="243">
        <f t="shared" si="3"/>
        <v>3286</v>
      </c>
      <c r="G39" s="272"/>
    </row>
    <row r="40" spans="2:7" ht="15.75" customHeight="1" x14ac:dyDescent="0.2">
      <c r="B40" s="219" t="s">
        <v>140</v>
      </c>
      <c r="C40" s="271" t="s">
        <v>21</v>
      </c>
      <c r="D40" s="260">
        <v>3420</v>
      </c>
      <c r="E40" s="204">
        <f t="shared" si="2"/>
        <v>0</v>
      </c>
      <c r="F40" s="243">
        <f t="shared" si="3"/>
        <v>3420</v>
      </c>
      <c r="G40" s="272"/>
    </row>
    <row r="41" spans="2:7" ht="15.75" customHeight="1" x14ac:dyDescent="0.2">
      <c r="B41" s="219" t="s">
        <v>141</v>
      </c>
      <c r="C41" s="271" t="s">
        <v>21</v>
      </c>
      <c r="D41" s="260">
        <v>3911</v>
      </c>
      <c r="E41" s="204">
        <f t="shared" si="2"/>
        <v>0</v>
      </c>
      <c r="F41" s="243">
        <f t="shared" si="3"/>
        <v>3911</v>
      </c>
      <c r="G41" s="272"/>
    </row>
    <row r="42" spans="2:7" ht="15.75" customHeight="1" x14ac:dyDescent="0.2">
      <c r="B42" s="219" t="s">
        <v>142</v>
      </c>
      <c r="C42" s="271" t="s">
        <v>21</v>
      </c>
      <c r="D42" s="260">
        <v>4098</v>
      </c>
      <c r="E42" s="204">
        <f t="shared" si="2"/>
        <v>0</v>
      </c>
      <c r="F42" s="243">
        <f t="shared" si="3"/>
        <v>4098</v>
      </c>
      <c r="G42" s="272"/>
    </row>
    <row r="43" spans="2:7" ht="15.75" customHeight="1" thickBot="1" x14ac:dyDescent="0.25">
      <c r="B43" s="283" t="s">
        <v>143</v>
      </c>
      <c r="C43" s="273" t="s">
        <v>21</v>
      </c>
      <c r="D43" s="306">
        <v>4278</v>
      </c>
      <c r="E43" s="205">
        <f t="shared" si="2"/>
        <v>0</v>
      </c>
      <c r="F43" s="261">
        <f t="shared" si="3"/>
        <v>4278</v>
      </c>
      <c r="G43" s="307"/>
    </row>
    <row r="44" spans="2:7" x14ac:dyDescent="0.2">
      <c r="C44" s="62"/>
    </row>
    <row r="45" spans="2:7" x14ac:dyDescent="0.2">
      <c r="C45" s="62"/>
    </row>
    <row r="46" spans="2:7" x14ac:dyDescent="0.2">
      <c r="C46" s="62"/>
    </row>
    <row r="47" spans="2:7" x14ac:dyDescent="0.2">
      <c r="C47" s="62"/>
    </row>
    <row r="48" spans="2:7" x14ac:dyDescent="0.2">
      <c r="C48" s="62"/>
    </row>
    <row r="49" spans="3:3" x14ac:dyDescent="0.2">
      <c r="C49" s="62"/>
    </row>
    <row r="50" spans="3:3" x14ac:dyDescent="0.2">
      <c r="C50" s="62"/>
    </row>
    <row r="51" spans="3:3" x14ac:dyDescent="0.2">
      <c r="C51" s="62"/>
    </row>
    <row r="52" spans="3:3" x14ac:dyDescent="0.2">
      <c r="C52" s="62"/>
    </row>
    <row r="53" spans="3:3" x14ac:dyDescent="0.2">
      <c r="C53" s="62"/>
    </row>
    <row r="54" spans="3:3" x14ac:dyDescent="0.2">
      <c r="C54" s="62"/>
    </row>
    <row r="55" spans="3:3" x14ac:dyDescent="0.2">
      <c r="C55" s="62"/>
    </row>
    <row r="56" spans="3:3" x14ac:dyDescent="0.2">
      <c r="C56" s="62"/>
    </row>
    <row r="57" spans="3:3" x14ac:dyDescent="0.2">
      <c r="C57" s="62"/>
    </row>
    <row r="58" spans="3:3" x14ac:dyDescent="0.2">
      <c r="C58" s="62"/>
    </row>
    <row r="59" spans="3:3" x14ac:dyDescent="0.2">
      <c r="C59" s="62"/>
    </row>
    <row r="60" spans="3:3" x14ac:dyDescent="0.2">
      <c r="C60" s="62"/>
    </row>
    <row r="61" spans="3:3" x14ac:dyDescent="0.2">
      <c r="C61" s="62"/>
    </row>
    <row r="62" spans="3:3" x14ac:dyDescent="0.2">
      <c r="C62" s="62"/>
    </row>
    <row r="63" spans="3:3" x14ac:dyDescent="0.2">
      <c r="C63" s="62"/>
    </row>
    <row r="64" spans="3:3" x14ac:dyDescent="0.2">
      <c r="C64" s="62"/>
    </row>
    <row r="65" spans="3:3" x14ac:dyDescent="0.2">
      <c r="C65" s="62"/>
    </row>
    <row r="66" spans="3:3" x14ac:dyDescent="0.2">
      <c r="C66" s="62"/>
    </row>
    <row r="67" spans="3:3" x14ac:dyDescent="0.2">
      <c r="C67" s="62"/>
    </row>
    <row r="68" spans="3:3" x14ac:dyDescent="0.2">
      <c r="C68" s="62"/>
    </row>
    <row r="69" spans="3:3" x14ac:dyDescent="0.2">
      <c r="C69" s="62"/>
    </row>
    <row r="70" spans="3:3" x14ac:dyDescent="0.2">
      <c r="C70" s="62"/>
    </row>
    <row r="71" spans="3:3" x14ac:dyDescent="0.2">
      <c r="C71" s="62"/>
    </row>
    <row r="72" spans="3:3" x14ac:dyDescent="0.2">
      <c r="C72" s="62"/>
    </row>
    <row r="73" spans="3:3" x14ac:dyDescent="0.2">
      <c r="C73" s="62"/>
    </row>
    <row r="74" spans="3:3" x14ac:dyDescent="0.2">
      <c r="C74" s="62"/>
    </row>
    <row r="75" spans="3:3" x14ac:dyDescent="0.2">
      <c r="C75" s="62"/>
    </row>
    <row r="76" spans="3:3" x14ac:dyDescent="0.2">
      <c r="C76" s="62"/>
    </row>
    <row r="77" spans="3:3" x14ac:dyDescent="0.2">
      <c r="C77" s="62"/>
    </row>
    <row r="78" spans="3:3" x14ac:dyDescent="0.2">
      <c r="C78" s="62"/>
    </row>
    <row r="79" spans="3:3" x14ac:dyDescent="0.2">
      <c r="C79" s="62"/>
    </row>
    <row r="80" spans="3:3" x14ac:dyDescent="0.2">
      <c r="C80" s="62"/>
    </row>
    <row r="81" spans="3:3" x14ac:dyDescent="0.2">
      <c r="C81" s="62"/>
    </row>
    <row r="82" spans="3:3" x14ac:dyDescent="0.2">
      <c r="C82" s="62"/>
    </row>
    <row r="83" spans="3:3" x14ac:dyDescent="0.2">
      <c r="C83" s="62"/>
    </row>
    <row r="84" spans="3:3" x14ac:dyDescent="0.2">
      <c r="C84" s="62"/>
    </row>
    <row r="85" spans="3:3" x14ac:dyDescent="0.2">
      <c r="C85" s="62"/>
    </row>
    <row r="86" spans="3:3" x14ac:dyDescent="0.2">
      <c r="C86" s="62"/>
    </row>
    <row r="87" spans="3:3" x14ac:dyDescent="0.2">
      <c r="C87" s="62"/>
    </row>
    <row r="88" spans="3:3" x14ac:dyDescent="0.2">
      <c r="C88" s="62"/>
    </row>
    <row r="89" spans="3:3" x14ac:dyDescent="0.2">
      <c r="C89" s="62"/>
    </row>
    <row r="90" spans="3:3" x14ac:dyDescent="0.2">
      <c r="C90" s="62"/>
    </row>
    <row r="91" spans="3:3" x14ac:dyDescent="0.2">
      <c r="C91" s="62"/>
    </row>
    <row r="92" spans="3:3" x14ac:dyDescent="0.2">
      <c r="C92" s="62"/>
    </row>
    <row r="93" spans="3:3" x14ac:dyDescent="0.2">
      <c r="C93" s="62"/>
    </row>
    <row r="94" spans="3:3" x14ac:dyDescent="0.2">
      <c r="C94" s="62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G1" sqref="G1:J1048576"/>
    </sheetView>
  </sheetViews>
  <sheetFormatPr defaultRowHeight="12.75" x14ac:dyDescent="0.2"/>
  <cols>
    <col min="1" max="1" width="9.140625" style="61"/>
  </cols>
  <sheetData>
    <row r="1" spans="1:5" x14ac:dyDescent="0.2">
      <c r="A1" s="145"/>
      <c r="B1" s="145" t="s">
        <v>236</v>
      </c>
      <c r="C1" s="145" t="s">
        <v>237</v>
      </c>
      <c r="D1" s="145" t="s">
        <v>238</v>
      </c>
      <c r="E1" s="145" t="s">
        <v>239</v>
      </c>
    </row>
    <row r="2" spans="1:5" x14ac:dyDescent="0.2">
      <c r="A2" s="145">
        <v>2000</v>
      </c>
      <c r="B2" s="144">
        <v>4440</v>
      </c>
      <c r="C2" s="144">
        <v>4643</v>
      </c>
      <c r="D2" s="144">
        <v>4701</v>
      </c>
      <c r="E2" s="144">
        <v>4759</v>
      </c>
    </row>
    <row r="3" spans="1:5" x14ac:dyDescent="0.2">
      <c r="A3" s="145">
        <v>2100</v>
      </c>
      <c r="B3" s="144">
        <v>4575</v>
      </c>
      <c r="C3" s="144">
        <v>4776</v>
      </c>
      <c r="D3" s="144">
        <v>4833</v>
      </c>
      <c r="E3" s="144">
        <v>4892</v>
      </c>
    </row>
    <row r="4" spans="1:5" x14ac:dyDescent="0.2">
      <c r="A4" s="145">
        <v>2200</v>
      </c>
      <c r="B4" s="144">
        <v>5001</v>
      </c>
      <c r="C4" s="144">
        <v>5252</v>
      </c>
      <c r="D4" s="144">
        <v>5319</v>
      </c>
      <c r="E4" s="144">
        <v>5387</v>
      </c>
    </row>
    <row r="5" spans="1:5" x14ac:dyDescent="0.2">
      <c r="A5" s="145">
        <v>2300</v>
      </c>
      <c r="B5" s="144">
        <v>5133</v>
      </c>
      <c r="C5" s="144">
        <v>5382</v>
      </c>
      <c r="D5" s="144">
        <v>5451</v>
      </c>
      <c r="E5" s="144">
        <v>5520</v>
      </c>
    </row>
    <row r="6" spans="1:5" x14ac:dyDescent="0.2">
      <c r="A6" s="145">
        <v>2400</v>
      </c>
      <c r="B6" s="144">
        <v>5266</v>
      </c>
      <c r="C6" s="144">
        <v>5516</v>
      </c>
      <c r="D6" s="144">
        <v>5586</v>
      </c>
      <c r="E6" s="144">
        <v>5652</v>
      </c>
    </row>
    <row r="7" spans="1:5" x14ac:dyDescent="0.2">
      <c r="A7" s="145">
        <v>2500</v>
      </c>
      <c r="B7" s="144">
        <v>5399</v>
      </c>
      <c r="C7" s="144">
        <v>5649</v>
      </c>
      <c r="D7" s="144">
        <v>5718</v>
      </c>
      <c r="E7" s="144">
        <v>5787</v>
      </c>
    </row>
    <row r="8" spans="1:5" x14ac:dyDescent="0.2">
      <c r="A8" s="145">
        <v>2600</v>
      </c>
      <c r="B8" s="144">
        <v>5475</v>
      </c>
      <c r="C8" s="144">
        <v>5718</v>
      </c>
      <c r="D8" s="144">
        <v>5785</v>
      </c>
      <c r="E8" s="144">
        <v>5851</v>
      </c>
    </row>
    <row r="9" spans="1:5" x14ac:dyDescent="0.2">
      <c r="A9" s="145">
        <v>2700</v>
      </c>
      <c r="B9" s="144">
        <v>5609</v>
      </c>
      <c r="C9" s="144">
        <v>5851</v>
      </c>
      <c r="D9" s="144">
        <v>5915</v>
      </c>
      <c r="E9" s="144">
        <v>5983</v>
      </c>
    </row>
    <row r="10" spans="1:5" x14ac:dyDescent="0.2">
      <c r="A10" s="145">
        <v>2800</v>
      </c>
      <c r="B10" s="144">
        <v>6037</v>
      </c>
      <c r="C10" s="144">
        <v>6325</v>
      </c>
      <c r="D10" s="144">
        <v>6401</v>
      </c>
      <c r="E10" s="144">
        <v>6482</v>
      </c>
    </row>
    <row r="11" spans="1:5" x14ac:dyDescent="0.2">
      <c r="A11" s="145">
        <v>2900</v>
      </c>
      <c r="B11" s="144">
        <v>6170</v>
      </c>
      <c r="C11" s="144">
        <v>6456</v>
      </c>
      <c r="D11" s="144">
        <v>6534</v>
      </c>
      <c r="E11" s="144">
        <v>6613</v>
      </c>
    </row>
    <row r="12" spans="1:5" x14ac:dyDescent="0.2">
      <c r="A12" s="145">
        <v>3000</v>
      </c>
      <c r="B12" s="144">
        <v>6302</v>
      </c>
      <c r="C12" s="144">
        <v>6590</v>
      </c>
      <c r="D12" s="144">
        <v>6669</v>
      </c>
      <c r="E12" s="144">
        <v>6747</v>
      </c>
    </row>
    <row r="13" spans="1:5" x14ac:dyDescent="0.2">
      <c r="A13" s="145">
        <v>3100</v>
      </c>
      <c r="B13" s="144">
        <v>6435</v>
      </c>
      <c r="C13" s="144">
        <v>6722</v>
      </c>
      <c r="D13" s="144">
        <v>6799</v>
      </c>
      <c r="E13" s="144">
        <v>6878</v>
      </c>
    </row>
    <row r="14" spans="1:5" x14ac:dyDescent="0.2">
      <c r="A14" s="145">
        <v>3200</v>
      </c>
      <c r="B14" s="144">
        <v>6512</v>
      </c>
      <c r="C14" s="144">
        <v>6790</v>
      </c>
      <c r="D14" s="144">
        <v>6866</v>
      </c>
      <c r="E14" s="144">
        <v>6945</v>
      </c>
    </row>
    <row r="15" spans="1:5" x14ac:dyDescent="0.2">
      <c r="A15" s="145">
        <v>3300</v>
      </c>
      <c r="B15" s="144">
        <v>6644</v>
      </c>
      <c r="C15" s="144">
        <v>6922</v>
      </c>
      <c r="D15" s="144">
        <v>6998</v>
      </c>
      <c r="E15" s="144">
        <v>7076</v>
      </c>
    </row>
    <row r="16" spans="1:5" x14ac:dyDescent="0.2">
      <c r="A16" s="145">
        <v>3400</v>
      </c>
      <c r="B16" s="144">
        <v>7073</v>
      </c>
      <c r="C16" s="144">
        <v>7396</v>
      </c>
      <c r="D16" s="144">
        <v>7486</v>
      </c>
      <c r="E16" s="144">
        <v>7574</v>
      </c>
    </row>
    <row r="17" spans="1:5" x14ac:dyDescent="0.2">
      <c r="A17" s="145">
        <v>3500</v>
      </c>
      <c r="B17" s="144">
        <v>7205</v>
      </c>
      <c r="C17" s="144">
        <v>7527</v>
      </c>
      <c r="D17" s="144">
        <v>7621</v>
      </c>
      <c r="E17" s="144">
        <v>7705</v>
      </c>
    </row>
    <row r="18" spans="1:5" x14ac:dyDescent="0.2">
      <c r="A18" s="145">
        <v>3600</v>
      </c>
      <c r="B18" s="144">
        <v>7333</v>
      </c>
      <c r="C18" s="144">
        <v>7659</v>
      </c>
      <c r="D18" s="144">
        <v>7749</v>
      </c>
      <c r="E18" s="144">
        <v>7837</v>
      </c>
    </row>
    <row r="19" spans="1:5" x14ac:dyDescent="0.2">
      <c r="A19" s="145">
        <v>3700</v>
      </c>
      <c r="B19" s="144">
        <v>7470</v>
      </c>
      <c r="C19" s="144">
        <v>7795</v>
      </c>
      <c r="D19" s="144">
        <v>7882</v>
      </c>
      <c r="E19" s="144">
        <v>7976</v>
      </c>
    </row>
    <row r="20" spans="1:5" x14ac:dyDescent="0.2">
      <c r="A20" s="145">
        <v>3800</v>
      </c>
      <c r="B20" s="144">
        <v>7548</v>
      </c>
      <c r="C20" s="144">
        <v>7864</v>
      </c>
      <c r="D20" s="144">
        <v>7950</v>
      </c>
      <c r="E20" s="144">
        <v>8036</v>
      </c>
    </row>
    <row r="21" spans="1:5" x14ac:dyDescent="0.2">
      <c r="A21" s="145">
        <v>3900</v>
      </c>
      <c r="B21" s="144">
        <v>7676</v>
      </c>
      <c r="C21" s="144">
        <v>7992</v>
      </c>
      <c r="D21" s="144">
        <v>8080</v>
      </c>
      <c r="E21" s="144">
        <v>8166</v>
      </c>
    </row>
    <row r="22" spans="1:5" x14ac:dyDescent="0.2">
      <c r="A22" s="145">
        <v>4000</v>
      </c>
      <c r="B22" s="144">
        <v>8108</v>
      </c>
      <c r="C22" s="144">
        <v>8471</v>
      </c>
      <c r="D22" s="144">
        <v>8569</v>
      </c>
      <c r="E22" s="144">
        <v>8668</v>
      </c>
    </row>
    <row r="23" spans="1:5" x14ac:dyDescent="0.2">
      <c r="A23" s="145">
        <v>4100</v>
      </c>
      <c r="B23" s="144">
        <v>8242</v>
      </c>
      <c r="C23" s="144">
        <v>8602</v>
      </c>
      <c r="D23" s="144">
        <v>8704</v>
      </c>
      <c r="E23" s="144">
        <v>8803</v>
      </c>
    </row>
    <row r="24" spans="1:5" x14ac:dyDescent="0.2">
      <c r="A24" s="145">
        <v>4200</v>
      </c>
      <c r="B24" s="144">
        <v>8369</v>
      </c>
      <c r="C24" s="144">
        <v>8732</v>
      </c>
      <c r="D24" s="144">
        <v>8832</v>
      </c>
      <c r="E24" s="144">
        <v>8930</v>
      </c>
    </row>
    <row r="25" spans="1:5" x14ac:dyDescent="0.2">
      <c r="A25" s="145">
        <v>4300</v>
      </c>
      <c r="B25" s="144">
        <v>8508</v>
      </c>
      <c r="C25" s="144">
        <v>8868</v>
      </c>
      <c r="D25" s="144">
        <v>8969</v>
      </c>
      <c r="E25" s="144">
        <v>9068</v>
      </c>
    </row>
    <row r="26" spans="1:5" x14ac:dyDescent="0.2">
      <c r="A26" s="145">
        <v>4400</v>
      </c>
      <c r="B26" s="144">
        <v>8584</v>
      </c>
      <c r="C26" s="144">
        <v>8937</v>
      </c>
      <c r="D26" s="144">
        <v>9032</v>
      </c>
      <c r="E26" s="144">
        <v>9132</v>
      </c>
    </row>
    <row r="27" spans="1:5" x14ac:dyDescent="0.2">
      <c r="A27" s="145">
        <v>4500</v>
      </c>
      <c r="B27" s="144">
        <v>9085</v>
      </c>
      <c r="C27" s="144">
        <v>9530</v>
      </c>
      <c r="D27" s="144">
        <v>9652</v>
      </c>
      <c r="E27" s="144">
        <v>9775</v>
      </c>
    </row>
    <row r="28" spans="1:5" x14ac:dyDescent="0.2">
      <c r="A28" s="145">
        <v>4600</v>
      </c>
      <c r="B28" s="144">
        <v>9519</v>
      </c>
      <c r="C28" s="144">
        <v>10007</v>
      </c>
      <c r="D28" s="144">
        <v>10141</v>
      </c>
      <c r="E28" s="144">
        <v>10277</v>
      </c>
    </row>
    <row r="29" spans="1:5" x14ac:dyDescent="0.2">
      <c r="A29" s="145">
        <v>4700</v>
      </c>
      <c r="B29" s="144">
        <v>9649</v>
      </c>
      <c r="C29" s="144">
        <v>10140</v>
      </c>
      <c r="D29" s="144">
        <v>10274</v>
      </c>
      <c r="E29" s="144">
        <v>10411</v>
      </c>
    </row>
    <row r="30" spans="1:5" x14ac:dyDescent="0.2">
      <c r="A30" s="145">
        <v>4800</v>
      </c>
      <c r="B30" s="144">
        <v>9780</v>
      </c>
      <c r="C30" s="144">
        <v>10268</v>
      </c>
      <c r="D30" s="144">
        <v>10404</v>
      </c>
      <c r="E30" s="144">
        <v>10538</v>
      </c>
    </row>
    <row r="31" spans="1:5" x14ac:dyDescent="0.2">
      <c r="A31" s="145">
        <v>4900</v>
      </c>
      <c r="B31" s="144">
        <v>9913</v>
      </c>
      <c r="C31" s="144">
        <v>10405</v>
      </c>
      <c r="D31" s="144">
        <v>10542</v>
      </c>
      <c r="E31" s="144">
        <v>10676</v>
      </c>
    </row>
    <row r="32" spans="1:5" x14ac:dyDescent="0.2">
      <c r="A32" s="145">
        <v>5000</v>
      </c>
      <c r="B32" s="144">
        <v>9992</v>
      </c>
      <c r="C32" s="144">
        <v>10473</v>
      </c>
      <c r="D32" s="144">
        <v>10606</v>
      </c>
      <c r="E32" s="144">
        <v>10740</v>
      </c>
    </row>
    <row r="33" spans="1:5" x14ac:dyDescent="0.2">
      <c r="A33" s="145">
        <v>5100</v>
      </c>
      <c r="B33" s="144">
        <v>10123</v>
      </c>
      <c r="C33" s="144">
        <v>10603</v>
      </c>
      <c r="D33" s="144">
        <v>10736</v>
      </c>
      <c r="E33" s="144">
        <v>10868</v>
      </c>
    </row>
    <row r="34" spans="1:5" x14ac:dyDescent="0.2">
      <c r="A34" s="145">
        <v>5200</v>
      </c>
      <c r="B34" s="144">
        <v>10554</v>
      </c>
      <c r="C34" s="144">
        <v>11080</v>
      </c>
      <c r="D34" s="144">
        <v>11225</v>
      </c>
      <c r="E34" s="144">
        <v>11372</v>
      </c>
    </row>
    <row r="35" spans="1:5" x14ac:dyDescent="0.2">
      <c r="A35" s="145">
        <v>5300</v>
      </c>
      <c r="B35" s="144">
        <v>10685</v>
      </c>
      <c r="C35" s="144">
        <v>11212</v>
      </c>
      <c r="D35" s="144">
        <v>11361</v>
      </c>
      <c r="E35" s="144">
        <v>11504</v>
      </c>
    </row>
    <row r="36" spans="1:5" x14ac:dyDescent="0.2">
      <c r="A36" s="145">
        <v>5400</v>
      </c>
      <c r="B36" s="144">
        <v>10815</v>
      </c>
      <c r="C36" s="144">
        <v>11340</v>
      </c>
      <c r="D36" s="144">
        <v>11486</v>
      </c>
      <c r="E36" s="144">
        <v>11633</v>
      </c>
    </row>
    <row r="37" spans="1:5" x14ac:dyDescent="0.2">
      <c r="A37" s="145">
        <v>5500</v>
      </c>
      <c r="B37" s="144">
        <v>10950</v>
      </c>
      <c r="C37" s="144">
        <v>11480</v>
      </c>
      <c r="D37" s="144">
        <v>11626</v>
      </c>
      <c r="E37" s="144">
        <v>11771</v>
      </c>
    </row>
    <row r="38" spans="1:5" x14ac:dyDescent="0.2">
      <c r="A38" s="145">
        <v>5600</v>
      </c>
      <c r="B38" s="144">
        <v>11028</v>
      </c>
      <c r="C38" s="144">
        <v>11547</v>
      </c>
      <c r="D38" s="144">
        <v>11691</v>
      </c>
      <c r="E38" s="144">
        <v>11833</v>
      </c>
    </row>
    <row r="39" spans="1:5" x14ac:dyDescent="0.2">
      <c r="A39" s="145">
        <v>5700</v>
      </c>
      <c r="B39" s="144">
        <v>11158</v>
      </c>
      <c r="C39" s="144">
        <v>11676</v>
      </c>
      <c r="D39" s="144">
        <v>11820</v>
      </c>
      <c r="E39" s="144">
        <v>11963</v>
      </c>
    </row>
    <row r="40" spans="1:5" x14ac:dyDescent="0.2">
      <c r="A40" s="145">
        <v>5800</v>
      </c>
      <c r="B40" s="144">
        <v>11588</v>
      </c>
      <c r="C40" s="144">
        <v>12154</v>
      </c>
      <c r="D40" s="144">
        <v>12309</v>
      </c>
      <c r="E40" s="144">
        <v>12466</v>
      </c>
    </row>
    <row r="41" spans="1:5" x14ac:dyDescent="0.2">
      <c r="A41" s="145">
        <v>5900</v>
      </c>
      <c r="B41" s="144">
        <v>11721</v>
      </c>
      <c r="C41" s="144">
        <v>12286</v>
      </c>
      <c r="D41" s="144">
        <v>12441</v>
      </c>
      <c r="E41" s="144">
        <v>12599</v>
      </c>
    </row>
    <row r="42" spans="1:5" x14ac:dyDescent="0.2">
      <c r="A42" s="145">
        <v>6000</v>
      </c>
      <c r="B42" s="144">
        <v>11851</v>
      </c>
      <c r="C42" s="144">
        <v>12414</v>
      </c>
      <c r="D42" s="144">
        <v>12570</v>
      </c>
      <c r="E42" s="144">
        <v>12726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activeCell="G1" sqref="G1:J1048576"/>
    </sheetView>
  </sheetViews>
  <sheetFormatPr defaultRowHeight="12.75" x14ac:dyDescent="0.2"/>
  <sheetData>
    <row r="1" spans="1:5" x14ac:dyDescent="0.2">
      <c r="A1" s="157"/>
      <c r="B1" s="158">
        <v>800</v>
      </c>
      <c r="C1" s="158">
        <v>1000</v>
      </c>
      <c r="D1" s="158">
        <v>1050</v>
      </c>
      <c r="E1" s="159">
        <v>1100</v>
      </c>
    </row>
    <row r="2" spans="1:5" x14ac:dyDescent="0.2">
      <c r="A2" s="160">
        <v>2000</v>
      </c>
      <c r="B2" s="144">
        <v>5105</v>
      </c>
      <c r="C2" s="144">
        <v>5308</v>
      </c>
      <c r="D2" s="144">
        <v>5364</v>
      </c>
      <c r="E2" s="161">
        <v>5418</v>
      </c>
    </row>
    <row r="3" spans="1:5" x14ac:dyDescent="0.2">
      <c r="A3" s="160">
        <v>2100</v>
      </c>
      <c r="B3" s="144">
        <v>5263</v>
      </c>
      <c r="C3" s="144">
        <v>5469</v>
      </c>
      <c r="D3" s="144">
        <v>5520</v>
      </c>
      <c r="E3" s="161">
        <v>5576</v>
      </c>
    </row>
    <row r="4" spans="1:5" x14ac:dyDescent="0.2">
      <c r="A4" s="160">
        <v>2200</v>
      </c>
      <c r="B4" s="144">
        <v>5757</v>
      </c>
      <c r="C4" s="144">
        <v>6007</v>
      </c>
      <c r="D4" s="144">
        <v>6073</v>
      </c>
      <c r="E4" s="161">
        <v>6142</v>
      </c>
    </row>
    <row r="5" spans="1:5" x14ac:dyDescent="0.2">
      <c r="A5" s="160">
        <v>2300</v>
      </c>
      <c r="B5" s="144">
        <v>5918</v>
      </c>
      <c r="C5" s="144">
        <v>6168</v>
      </c>
      <c r="D5" s="144">
        <v>6236</v>
      </c>
      <c r="E5" s="161">
        <v>6302</v>
      </c>
    </row>
    <row r="6" spans="1:5" x14ac:dyDescent="0.2">
      <c r="A6" s="160">
        <v>2400</v>
      </c>
      <c r="B6" s="144">
        <v>6074</v>
      </c>
      <c r="C6" s="144">
        <v>6325</v>
      </c>
      <c r="D6" s="144">
        <v>6395</v>
      </c>
      <c r="E6" s="161">
        <v>6462</v>
      </c>
    </row>
    <row r="7" spans="1:5" x14ac:dyDescent="0.2">
      <c r="A7" s="160">
        <v>2500</v>
      </c>
      <c r="B7" s="144">
        <v>6240</v>
      </c>
      <c r="C7" s="144">
        <v>6486</v>
      </c>
      <c r="D7" s="144">
        <v>6556</v>
      </c>
      <c r="E7" s="161">
        <v>6625</v>
      </c>
    </row>
    <row r="8" spans="1:5" x14ac:dyDescent="0.2">
      <c r="A8" s="160">
        <v>2600</v>
      </c>
      <c r="B8" s="144">
        <v>6318</v>
      </c>
      <c r="C8" s="144">
        <v>6561</v>
      </c>
      <c r="D8" s="144">
        <v>6627</v>
      </c>
      <c r="E8" s="161">
        <v>6691</v>
      </c>
    </row>
    <row r="9" spans="1:5" x14ac:dyDescent="0.2">
      <c r="A9" s="160">
        <v>2700</v>
      </c>
      <c r="B9" s="144">
        <v>6477</v>
      </c>
      <c r="C9" s="144">
        <v>6717</v>
      </c>
      <c r="D9" s="144">
        <v>6784</v>
      </c>
      <c r="E9" s="161">
        <v>6850</v>
      </c>
    </row>
    <row r="10" spans="1:5" x14ac:dyDescent="0.2">
      <c r="A10" s="160">
        <v>2800</v>
      </c>
      <c r="B10" s="144">
        <v>6975</v>
      </c>
      <c r="C10" s="144">
        <v>7261</v>
      </c>
      <c r="D10" s="144">
        <v>7340</v>
      </c>
      <c r="E10" s="161">
        <v>7417</v>
      </c>
    </row>
    <row r="11" spans="1:5" x14ac:dyDescent="0.2">
      <c r="A11" s="160">
        <v>2900</v>
      </c>
      <c r="B11" s="144">
        <v>7133</v>
      </c>
      <c r="C11" s="144">
        <v>7417</v>
      </c>
      <c r="D11" s="144">
        <v>7497</v>
      </c>
      <c r="E11" s="161">
        <v>7576</v>
      </c>
    </row>
    <row r="12" spans="1:5" x14ac:dyDescent="0.2">
      <c r="A12" s="160">
        <v>3000</v>
      </c>
      <c r="B12" s="144">
        <v>7293</v>
      </c>
      <c r="C12" s="144">
        <v>7582</v>
      </c>
      <c r="D12" s="144">
        <v>7661</v>
      </c>
      <c r="E12" s="161">
        <v>7740</v>
      </c>
    </row>
    <row r="13" spans="1:5" x14ac:dyDescent="0.2">
      <c r="A13" s="160">
        <v>3100</v>
      </c>
      <c r="B13" s="144">
        <v>7454</v>
      </c>
      <c r="C13" s="144">
        <v>7740</v>
      </c>
      <c r="D13" s="144">
        <v>7820</v>
      </c>
      <c r="E13" s="161">
        <v>7898</v>
      </c>
    </row>
    <row r="14" spans="1:5" x14ac:dyDescent="0.2">
      <c r="A14" s="160">
        <v>3200</v>
      </c>
      <c r="B14" s="144">
        <v>7533</v>
      </c>
      <c r="C14" s="144">
        <v>7811</v>
      </c>
      <c r="D14" s="144">
        <v>7888</v>
      </c>
      <c r="E14" s="161">
        <v>7966</v>
      </c>
    </row>
    <row r="15" spans="1:5" x14ac:dyDescent="0.2">
      <c r="A15" s="160">
        <v>3300</v>
      </c>
      <c r="B15" s="144">
        <v>7695</v>
      </c>
      <c r="C15" s="144">
        <v>7976</v>
      </c>
      <c r="D15" s="144">
        <v>8052</v>
      </c>
      <c r="E15" s="161">
        <v>8128</v>
      </c>
    </row>
    <row r="16" spans="1:5" x14ac:dyDescent="0.2">
      <c r="A16" s="160">
        <v>3400</v>
      </c>
      <c r="B16" s="144">
        <v>8188</v>
      </c>
      <c r="C16" s="144">
        <v>8513</v>
      </c>
      <c r="D16" s="144">
        <v>8602</v>
      </c>
      <c r="E16" s="161">
        <v>8692</v>
      </c>
    </row>
    <row r="17" spans="1:5" x14ac:dyDescent="0.2">
      <c r="A17" s="160">
        <v>3500</v>
      </c>
      <c r="B17" s="144">
        <v>8352</v>
      </c>
      <c r="C17" s="144">
        <v>8676</v>
      </c>
      <c r="D17" s="144">
        <v>8763</v>
      </c>
      <c r="E17" s="161">
        <v>8854</v>
      </c>
    </row>
    <row r="18" spans="1:5" x14ac:dyDescent="0.2">
      <c r="A18" s="160">
        <v>3600</v>
      </c>
      <c r="B18" s="144">
        <v>8509</v>
      </c>
      <c r="C18" s="144">
        <v>8832</v>
      </c>
      <c r="D18" s="144">
        <v>8921</v>
      </c>
      <c r="E18" s="161">
        <v>9013</v>
      </c>
    </row>
    <row r="19" spans="1:5" x14ac:dyDescent="0.2">
      <c r="A19" s="160">
        <v>3700</v>
      </c>
      <c r="B19" s="144">
        <v>8666</v>
      </c>
      <c r="C19" s="144">
        <v>8991</v>
      </c>
      <c r="D19" s="144">
        <v>9080</v>
      </c>
      <c r="E19" s="161">
        <v>9171</v>
      </c>
    </row>
    <row r="20" spans="1:5" x14ac:dyDescent="0.2">
      <c r="A20" s="160">
        <v>3800</v>
      </c>
      <c r="B20" s="144">
        <v>8752</v>
      </c>
      <c r="C20" s="144">
        <v>9068</v>
      </c>
      <c r="D20" s="144">
        <v>9154</v>
      </c>
      <c r="E20" s="161">
        <v>9242</v>
      </c>
    </row>
    <row r="21" spans="1:5" x14ac:dyDescent="0.2">
      <c r="A21" s="160">
        <v>3900</v>
      </c>
      <c r="B21" s="144">
        <v>8910</v>
      </c>
      <c r="C21" s="144">
        <v>9224</v>
      </c>
      <c r="D21" s="144">
        <v>9313</v>
      </c>
      <c r="E21" s="161">
        <v>9401</v>
      </c>
    </row>
    <row r="22" spans="1:5" x14ac:dyDescent="0.2">
      <c r="A22" s="160">
        <v>4000</v>
      </c>
      <c r="B22" s="144">
        <v>9408</v>
      </c>
      <c r="C22" s="144">
        <v>9770</v>
      </c>
      <c r="D22" s="144">
        <v>9869</v>
      </c>
      <c r="E22" s="161">
        <v>9967</v>
      </c>
    </row>
    <row r="23" spans="1:5" x14ac:dyDescent="0.2">
      <c r="A23" s="160">
        <v>4100</v>
      </c>
      <c r="B23" s="144">
        <v>9564</v>
      </c>
      <c r="C23" s="144">
        <v>9929</v>
      </c>
      <c r="D23" s="144">
        <v>10028</v>
      </c>
      <c r="E23" s="161">
        <v>10126</v>
      </c>
    </row>
    <row r="24" spans="1:5" x14ac:dyDescent="0.2">
      <c r="A24" s="160">
        <v>4200</v>
      </c>
      <c r="B24" s="144">
        <v>9723</v>
      </c>
      <c r="C24" s="144">
        <v>10085</v>
      </c>
      <c r="D24" s="144">
        <v>10183</v>
      </c>
      <c r="E24" s="161">
        <v>10285</v>
      </c>
    </row>
    <row r="25" spans="1:5" x14ac:dyDescent="0.2">
      <c r="A25" s="160">
        <v>4300</v>
      </c>
      <c r="B25" s="144">
        <v>9885</v>
      </c>
      <c r="C25" s="144">
        <v>10246</v>
      </c>
      <c r="D25" s="144">
        <v>10347</v>
      </c>
      <c r="E25" s="161">
        <v>10443</v>
      </c>
    </row>
    <row r="26" spans="1:5" x14ac:dyDescent="0.2">
      <c r="A26" s="160">
        <v>4400</v>
      </c>
      <c r="B26" s="144">
        <v>9971</v>
      </c>
      <c r="C26" s="144">
        <v>10322</v>
      </c>
      <c r="D26" s="144">
        <v>10419</v>
      </c>
      <c r="E26" s="161">
        <v>10519</v>
      </c>
    </row>
    <row r="27" spans="1:5" x14ac:dyDescent="0.2">
      <c r="A27" s="160">
        <v>4500</v>
      </c>
      <c r="B27" s="144">
        <v>10549</v>
      </c>
      <c r="C27" s="144">
        <v>10990</v>
      </c>
      <c r="D27" s="144">
        <v>11116</v>
      </c>
      <c r="E27" s="161">
        <v>11237</v>
      </c>
    </row>
    <row r="28" spans="1:5" x14ac:dyDescent="0.2">
      <c r="A28" s="160">
        <v>4600</v>
      </c>
      <c r="B28" s="144">
        <v>11042</v>
      </c>
      <c r="C28" s="144">
        <v>11531</v>
      </c>
      <c r="D28" s="144">
        <v>11666</v>
      </c>
      <c r="E28" s="161">
        <v>11799</v>
      </c>
    </row>
    <row r="29" spans="1:5" x14ac:dyDescent="0.2">
      <c r="A29" s="160">
        <v>4700</v>
      </c>
      <c r="B29" s="144">
        <v>11203</v>
      </c>
      <c r="C29" s="144">
        <v>11694</v>
      </c>
      <c r="D29" s="144">
        <v>11827</v>
      </c>
      <c r="E29" s="161">
        <v>11963</v>
      </c>
    </row>
    <row r="30" spans="1:5" x14ac:dyDescent="0.2">
      <c r="A30" s="160">
        <v>4800</v>
      </c>
      <c r="B30" s="144">
        <v>11362</v>
      </c>
      <c r="C30" s="144">
        <v>11851</v>
      </c>
      <c r="D30" s="144">
        <v>11985</v>
      </c>
      <c r="E30" s="161">
        <v>12120</v>
      </c>
    </row>
    <row r="31" spans="1:5" x14ac:dyDescent="0.2">
      <c r="A31" s="160">
        <v>4900</v>
      </c>
      <c r="B31" s="144">
        <v>11518</v>
      </c>
      <c r="C31" s="144">
        <v>12008</v>
      </c>
      <c r="D31" s="144">
        <v>12142</v>
      </c>
      <c r="E31" s="161">
        <v>12281</v>
      </c>
    </row>
    <row r="32" spans="1:5" x14ac:dyDescent="0.2">
      <c r="A32" s="160">
        <v>5000</v>
      </c>
      <c r="B32" s="144">
        <v>11603</v>
      </c>
      <c r="C32" s="144">
        <v>12085</v>
      </c>
      <c r="D32" s="144">
        <v>12218</v>
      </c>
      <c r="E32" s="161">
        <v>12351</v>
      </c>
    </row>
    <row r="33" spans="1:5" x14ac:dyDescent="0.2">
      <c r="A33" s="160">
        <v>5100</v>
      </c>
      <c r="B33" s="144">
        <v>11760</v>
      </c>
      <c r="C33" s="144">
        <v>12244</v>
      </c>
      <c r="D33" s="144">
        <v>12374</v>
      </c>
      <c r="E33" s="161">
        <v>12509</v>
      </c>
    </row>
    <row r="34" spans="1:5" x14ac:dyDescent="0.2">
      <c r="A34" s="160">
        <v>5200</v>
      </c>
      <c r="B34" s="144">
        <v>12259</v>
      </c>
      <c r="C34" s="144">
        <v>12786</v>
      </c>
      <c r="D34" s="144">
        <v>12934</v>
      </c>
      <c r="E34" s="161">
        <v>13078</v>
      </c>
    </row>
    <row r="35" spans="1:5" x14ac:dyDescent="0.2">
      <c r="A35" s="160">
        <v>5300</v>
      </c>
      <c r="B35" s="144">
        <v>12418</v>
      </c>
      <c r="C35" s="144">
        <v>12944</v>
      </c>
      <c r="D35" s="144">
        <v>13089</v>
      </c>
      <c r="E35" s="161">
        <v>13236</v>
      </c>
    </row>
    <row r="36" spans="1:5" x14ac:dyDescent="0.2">
      <c r="A36" s="160">
        <v>5400</v>
      </c>
      <c r="B36" s="144">
        <v>12574</v>
      </c>
      <c r="C36" s="144">
        <v>13100</v>
      </c>
      <c r="D36" s="144">
        <v>13247</v>
      </c>
      <c r="E36" s="161">
        <v>13390</v>
      </c>
    </row>
    <row r="37" spans="1:5" x14ac:dyDescent="0.2">
      <c r="A37" s="160">
        <v>5500</v>
      </c>
      <c r="B37" s="144">
        <v>12737</v>
      </c>
      <c r="C37" s="144">
        <v>13262</v>
      </c>
      <c r="D37" s="144">
        <v>13408</v>
      </c>
      <c r="E37" s="161">
        <v>13554</v>
      </c>
    </row>
    <row r="38" spans="1:5" x14ac:dyDescent="0.2">
      <c r="A38" s="160">
        <v>5600</v>
      </c>
      <c r="B38" s="144">
        <v>12818</v>
      </c>
      <c r="C38" s="144">
        <v>13335</v>
      </c>
      <c r="D38" s="144">
        <v>13480</v>
      </c>
      <c r="E38" s="161">
        <v>13623</v>
      </c>
    </row>
    <row r="39" spans="1:5" x14ac:dyDescent="0.2">
      <c r="A39" s="160">
        <v>5700</v>
      </c>
      <c r="B39" s="144">
        <v>12980</v>
      </c>
      <c r="C39" s="144">
        <v>13501</v>
      </c>
      <c r="D39" s="144">
        <v>13640</v>
      </c>
      <c r="E39" s="161">
        <v>13786</v>
      </c>
    </row>
    <row r="40" spans="1:5" x14ac:dyDescent="0.2">
      <c r="A40" s="160">
        <v>5800</v>
      </c>
      <c r="B40" s="144">
        <v>13475</v>
      </c>
      <c r="C40" s="144">
        <v>14038</v>
      </c>
      <c r="D40" s="144">
        <v>14193</v>
      </c>
      <c r="E40" s="161">
        <v>14349</v>
      </c>
    </row>
    <row r="41" spans="1:5" x14ac:dyDescent="0.2">
      <c r="A41" s="160">
        <v>5900</v>
      </c>
      <c r="B41" s="144">
        <v>13633</v>
      </c>
      <c r="C41" s="144">
        <v>14195</v>
      </c>
      <c r="D41" s="144">
        <v>14350</v>
      </c>
      <c r="E41" s="161">
        <v>14505</v>
      </c>
    </row>
    <row r="42" spans="1:5" x14ac:dyDescent="0.2">
      <c r="A42" s="160">
        <v>6000</v>
      </c>
      <c r="B42" s="144">
        <v>13793</v>
      </c>
      <c r="C42" s="144">
        <v>14359</v>
      </c>
      <c r="D42" s="144">
        <v>14514</v>
      </c>
      <c r="E42" s="161">
        <v>14669</v>
      </c>
    </row>
    <row r="43" spans="1:5" x14ac:dyDescent="0.2">
      <c r="A43" s="160">
        <v>6100</v>
      </c>
      <c r="B43" s="144">
        <v>13950</v>
      </c>
      <c r="C43" s="144">
        <v>14516</v>
      </c>
      <c r="D43" s="144">
        <v>14671</v>
      </c>
      <c r="E43" s="161">
        <v>14826</v>
      </c>
    </row>
    <row r="44" spans="1:5" x14ac:dyDescent="0.2">
      <c r="A44" s="160">
        <v>6200</v>
      </c>
      <c r="B44" s="144">
        <v>14037</v>
      </c>
      <c r="C44" s="144">
        <v>14594</v>
      </c>
      <c r="D44" s="144">
        <v>14747</v>
      </c>
      <c r="E44" s="161">
        <v>14900</v>
      </c>
    </row>
    <row r="45" spans="1:5" x14ac:dyDescent="0.2">
      <c r="A45" s="160">
        <v>6300</v>
      </c>
      <c r="B45" s="144">
        <v>14193</v>
      </c>
      <c r="C45" s="144">
        <v>14749</v>
      </c>
      <c r="D45" s="144">
        <v>14903</v>
      </c>
      <c r="E45" s="161">
        <v>15057</v>
      </c>
    </row>
    <row r="46" spans="1:5" x14ac:dyDescent="0.2">
      <c r="A46" s="160">
        <v>6400</v>
      </c>
      <c r="B46" s="144">
        <v>14685</v>
      </c>
      <c r="C46" s="144">
        <v>15290</v>
      </c>
      <c r="D46" s="144">
        <v>15454</v>
      </c>
      <c r="E46" s="161">
        <v>15621</v>
      </c>
    </row>
    <row r="47" spans="1:5" x14ac:dyDescent="0.2">
      <c r="A47" s="160">
        <v>6500</v>
      </c>
      <c r="B47" s="144">
        <v>14849</v>
      </c>
      <c r="C47" s="144">
        <v>15451</v>
      </c>
      <c r="D47" s="144">
        <v>15617</v>
      </c>
      <c r="E47" s="161">
        <v>15784</v>
      </c>
    </row>
    <row r="48" spans="1:5" x14ac:dyDescent="0.2">
      <c r="A48" s="160">
        <v>6600</v>
      </c>
      <c r="B48" s="144">
        <v>15008</v>
      </c>
      <c r="C48" s="144">
        <v>15607</v>
      </c>
      <c r="D48" s="144">
        <v>15775</v>
      </c>
      <c r="E48" s="161">
        <v>15941</v>
      </c>
    </row>
    <row r="49" spans="1:5" x14ac:dyDescent="0.2">
      <c r="A49" s="160">
        <v>6700</v>
      </c>
      <c r="B49" s="144">
        <v>15171</v>
      </c>
      <c r="C49" s="144">
        <v>15770</v>
      </c>
      <c r="D49" s="144">
        <v>15937</v>
      </c>
      <c r="E49" s="161">
        <v>16102</v>
      </c>
    </row>
    <row r="50" spans="1:5" x14ac:dyDescent="0.2">
      <c r="A50" s="160">
        <v>6800</v>
      </c>
      <c r="B50" s="144">
        <v>15249</v>
      </c>
      <c r="C50" s="144">
        <v>15845</v>
      </c>
      <c r="D50" s="144">
        <v>16007</v>
      </c>
      <c r="E50" s="161">
        <v>16172</v>
      </c>
    </row>
    <row r="51" spans="1:5" x14ac:dyDescent="0.2">
      <c r="A51" s="160">
        <v>6900</v>
      </c>
      <c r="B51" s="144">
        <v>15409</v>
      </c>
      <c r="C51" s="144">
        <v>16002</v>
      </c>
      <c r="D51" s="144">
        <v>16164</v>
      </c>
      <c r="E51" s="161">
        <v>16330</v>
      </c>
    </row>
    <row r="52" spans="1:5" x14ac:dyDescent="0.2">
      <c r="A52" s="160">
        <v>7000</v>
      </c>
      <c r="B52" s="144">
        <v>15906</v>
      </c>
      <c r="C52" s="144">
        <v>16546</v>
      </c>
      <c r="D52" s="144">
        <v>16721</v>
      </c>
      <c r="E52" s="161">
        <v>16899</v>
      </c>
    </row>
    <row r="53" spans="1:5" x14ac:dyDescent="0.2">
      <c r="A53" s="160">
        <v>7100</v>
      </c>
      <c r="B53" s="144">
        <v>16063</v>
      </c>
      <c r="C53" s="144">
        <v>16702</v>
      </c>
      <c r="D53" s="144">
        <v>16880</v>
      </c>
      <c r="E53" s="161">
        <v>17056</v>
      </c>
    </row>
    <row r="54" spans="1:5" x14ac:dyDescent="0.2">
      <c r="A54" s="160">
        <v>7200</v>
      </c>
      <c r="B54" s="144">
        <v>16227</v>
      </c>
      <c r="C54" s="144">
        <v>16864</v>
      </c>
      <c r="D54" s="144">
        <v>17042</v>
      </c>
      <c r="E54" s="161">
        <v>17216</v>
      </c>
    </row>
    <row r="55" spans="1:5" x14ac:dyDescent="0.2">
      <c r="A55" s="160">
        <v>7300</v>
      </c>
      <c r="B55" s="144">
        <v>16389</v>
      </c>
      <c r="C55" s="144">
        <v>17027</v>
      </c>
      <c r="D55" s="144">
        <v>17203</v>
      </c>
      <c r="E55" s="161">
        <v>17380</v>
      </c>
    </row>
    <row r="56" spans="1:5" x14ac:dyDescent="0.2">
      <c r="A56" s="160">
        <v>7400</v>
      </c>
      <c r="B56" s="144">
        <v>16471</v>
      </c>
      <c r="C56" s="144">
        <v>17105</v>
      </c>
      <c r="D56" s="144">
        <v>17277</v>
      </c>
      <c r="E56" s="161">
        <v>17450</v>
      </c>
    </row>
    <row r="57" spans="1:5" x14ac:dyDescent="0.2">
      <c r="A57" s="160">
        <v>7500</v>
      </c>
      <c r="B57" s="144">
        <v>16629</v>
      </c>
      <c r="C57" s="144">
        <v>17262</v>
      </c>
      <c r="D57" s="144">
        <v>17434</v>
      </c>
      <c r="E57" s="161">
        <v>17610</v>
      </c>
    </row>
    <row r="58" spans="1:5" x14ac:dyDescent="0.2">
      <c r="A58" s="160">
        <v>7600</v>
      </c>
      <c r="B58" s="144">
        <v>17124</v>
      </c>
      <c r="C58" s="144">
        <v>17800</v>
      </c>
      <c r="D58" s="144">
        <v>17987</v>
      </c>
      <c r="E58" s="161">
        <v>18175</v>
      </c>
    </row>
    <row r="59" spans="1:5" x14ac:dyDescent="0.2">
      <c r="A59" s="160">
        <v>7700</v>
      </c>
      <c r="B59" s="144">
        <v>17285</v>
      </c>
      <c r="C59" s="144">
        <v>17964</v>
      </c>
      <c r="D59" s="144">
        <v>18149</v>
      </c>
      <c r="E59" s="161">
        <v>18335</v>
      </c>
    </row>
    <row r="60" spans="1:5" x14ac:dyDescent="0.2">
      <c r="A60" s="160">
        <v>7800</v>
      </c>
      <c r="B60" s="144">
        <v>17444</v>
      </c>
      <c r="C60" s="144">
        <v>18120</v>
      </c>
      <c r="D60" s="144">
        <v>18308</v>
      </c>
      <c r="E60" s="161">
        <v>18493</v>
      </c>
    </row>
    <row r="61" spans="1:5" x14ac:dyDescent="0.2">
      <c r="A61" s="160">
        <v>7900</v>
      </c>
      <c r="B61" s="144">
        <v>17606</v>
      </c>
      <c r="C61" s="144">
        <v>18283</v>
      </c>
      <c r="D61" s="144">
        <v>18469</v>
      </c>
      <c r="E61" s="161">
        <v>18655</v>
      </c>
    </row>
    <row r="62" spans="1:5" x14ac:dyDescent="0.2">
      <c r="A62" s="160">
        <v>8000</v>
      </c>
      <c r="B62" s="144">
        <v>17688</v>
      </c>
      <c r="C62" s="144">
        <v>18354</v>
      </c>
      <c r="D62" s="144">
        <v>18541</v>
      </c>
      <c r="E62" s="161">
        <v>18724</v>
      </c>
    </row>
    <row r="63" spans="1:5" x14ac:dyDescent="0.2">
      <c r="A63" s="160">
        <v>8100</v>
      </c>
      <c r="B63" s="144">
        <v>17845</v>
      </c>
      <c r="C63" s="144">
        <v>18514</v>
      </c>
      <c r="D63" s="144">
        <v>18697</v>
      </c>
      <c r="E63" s="161">
        <v>18882</v>
      </c>
    </row>
    <row r="64" spans="1:5" x14ac:dyDescent="0.2">
      <c r="A64" s="160">
        <v>8200</v>
      </c>
      <c r="B64" s="144">
        <v>18343</v>
      </c>
      <c r="C64" s="144">
        <v>19057</v>
      </c>
      <c r="D64" s="144">
        <v>19252</v>
      </c>
      <c r="E64" s="161">
        <v>19451</v>
      </c>
    </row>
    <row r="65" spans="1:5" x14ac:dyDescent="0.2">
      <c r="A65" s="160">
        <v>8300</v>
      </c>
      <c r="B65" s="144">
        <v>18501</v>
      </c>
      <c r="C65" s="144">
        <v>19215</v>
      </c>
      <c r="D65" s="144">
        <v>19411</v>
      </c>
      <c r="E65" s="161">
        <v>19608</v>
      </c>
    </row>
    <row r="66" spans="1:5" x14ac:dyDescent="0.2">
      <c r="A66" s="160">
        <v>8400</v>
      </c>
      <c r="B66" s="144">
        <v>18662</v>
      </c>
      <c r="C66" s="144">
        <v>19375</v>
      </c>
      <c r="D66" s="144">
        <v>19574</v>
      </c>
      <c r="E66" s="161">
        <v>19770</v>
      </c>
    </row>
    <row r="67" spans="1:5" x14ac:dyDescent="0.2">
      <c r="A67" s="160">
        <v>8500</v>
      </c>
      <c r="B67" s="144">
        <v>18819</v>
      </c>
      <c r="C67" s="144">
        <v>19535</v>
      </c>
      <c r="D67" s="144">
        <v>19731</v>
      </c>
      <c r="E67" s="161">
        <v>19927</v>
      </c>
    </row>
    <row r="68" spans="1:5" x14ac:dyDescent="0.2">
      <c r="A68" s="160">
        <v>8600</v>
      </c>
      <c r="B68" s="144">
        <v>18902</v>
      </c>
      <c r="C68" s="144">
        <v>19606</v>
      </c>
      <c r="D68" s="144">
        <v>19803</v>
      </c>
      <c r="E68" s="161">
        <v>19995</v>
      </c>
    </row>
    <row r="69" spans="1:5" x14ac:dyDescent="0.2">
      <c r="A69" s="160">
        <v>8700</v>
      </c>
      <c r="B69" s="144">
        <v>19062</v>
      </c>
      <c r="C69" s="144">
        <v>19768</v>
      </c>
      <c r="D69" s="144">
        <v>19964</v>
      </c>
      <c r="E69" s="161">
        <v>20158</v>
      </c>
    </row>
    <row r="70" spans="1:5" x14ac:dyDescent="0.2">
      <c r="A70" s="160">
        <v>8800</v>
      </c>
      <c r="B70" s="144">
        <v>19555</v>
      </c>
      <c r="C70" s="144">
        <v>20309</v>
      </c>
      <c r="D70" s="144">
        <v>20516</v>
      </c>
      <c r="E70" s="161">
        <v>20723</v>
      </c>
    </row>
    <row r="71" spans="1:5" x14ac:dyDescent="0.2">
      <c r="A71" s="160">
        <v>8900</v>
      </c>
      <c r="B71" s="144">
        <v>19718</v>
      </c>
      <c r="C71" s="144">
        <v>20470</v>
      </c>
      <c r="D71" s="144">
        <v>20677</v>
      </c>
      <c r="E71" s="161">
        <v>20884</v>
      </c>
    </row>
    <row r="72" spans="1:5" ht="13.5" thickBot="1" x14ac:dyDescent="0.25">
      <c r="A72" s="162">
        <v>9000</v>
      </c>
      <c r="B72" s="163">
        <v>19873</v>
      </c>
      <c r="C72" s="163">
        <v>20627</v>
      </c>
      <c r="D72" s="163">
        <v>20834</v>
      </c>
      <c r="E72" s="164">
        <v>21043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" sqref="G1:J1048576"/>
    </sheetView>
  </sheetViews>
  <sheetFormatPr defaultRowHeight="12.75" x14ac:dyDescent="0.2"/>
  <sheetData>
    <row r="1" spans="1:5" x14ac:dyDescent="0.2">
      <c r="A1" s="144"/>
      <c r="B1" s="145">
        <v>800</v>
      </c>
      <c r="C1" s="145">
        <v>1000</v>
      </c>
      <c r="D1" s="145">
        <v>1050</v>
      </c>
      <c r="E1" s="145">
        <v>1100</v>
      </c>
    </row>
    <row r="2" spans="1:5" x14ac:dyDescent="0.2">
      <c r="A2" s="145">
        <v>2000</v>
      </c>
      <c r="B2" s="144">
        <v>6164</v>
      </c>
      <c r="C2" s="144">
        <v>6367</v>
      </c>
      <c r="D2" s="144">
        <v>6424</v>
      </c>
      <c r="E2" s="144">
        <v>6478</v>
      </c>
    </row>
    <row r="3" spans="1:5" x14ac:dyDescent="0.2">
      <c r="A3" s="145">
        <v>2100</v>
      </c>
      <c r="B3" s="144">
        <v>6379</v>
      </c>
      <c r="C3" s="144">
        <v>6583</v>
      </c>
      <c r="D3" s="144">
        <v>6638</v>
      </c>
      <c r="E3" s="144">
        <v>6694</v>
      </c>
    </row>
    <row r="4" spans="1:5" x14ac:dyDescent="0.2">
      <c r="A4" s="145">
        <v>2200</v>
      </c>
      <c r="B4" s="144">
        <v>6922</v>
      </c>
      <c r="C4" s="144">
        <v>7172</v>
      </c>
      <c r="D4" s="144">
        <v>7240</v>
      </c>
      <c r="E4" s="144">
        <v>7310</v>
      </c>
    </row>
    <row r="5" spans="1:5" x14ac:dyDescent="0.2">
      <c r="A5" s="145">
        <v>2300</v>
      </c>
      <c r="B5" s="144">
        <v>7140</v>
      </c>
      <c r="C5" s="144">
        <v>7388</v>
      </c>
      <c r="D5" s="144">
        <v>7457</v>
      </c>
      <c r="E5" s="144">
        <v>7524</v>
      </c>
    </row>
    <row r="6" spans="1:5" x14ac:dyDescent="0.2">
      <c r="A6" s="145">
        <v>2400</v>
      </c>
      <c r="B6" s="144">
        <v>7351</v>
      </c>
      <c r="C6" s="144">
        <v>7598</v>
      </c>
      <c r="D6" s="144">
        <v>7671</v>
      </c>
      <c r="E6" s="144">
        <v>7735</v>
      </c>
    </row>
    <row r="7" spans="1:5" x14ac:dyDescent="0.2">
      <c r="A7" s="145">
        <v>2500</v>
      </c>
      <c r="B7" s="144">
        <v>7563</v>
      </c>
      <c r="C7" s="144">
        <v>7811</v>
      </c>
      <c r="D7" s="144">
        <v>7879</v>
      </c>
      <c r="E7" s="144">
        <v>7949</v>
      </c>
    </row>
    <row r="8" spans="1:5" x14ac:dyDescent="0.2">
      <c r="A8" s="145">
        <v>2600</v>
      </c>
      <c r="B8" s="144">
        <v>7699</v>
      </c>
      <c r="C8" s="144">
        <v>7937</v>
      </c>
      <c r="D8" s="144">
        <v>8005</v>
      </c>
      <c r="E8" s="144">
        <v>8069</v>
      </c>
    </row>
    <row r="9" spans="1:5" x14ac:dyDescent="0.2">
      <c r="A9" s="145">
        <v>2700</v>
      </c>
      <c r="B9" s="144">
        <v>7911</v>
      </c>
      <c r="C9" s="144">
        <v>8155</v>
      </c>
      <c r="D9" s="144">
        <v>8221</v>
      </c>
      <c r="E9" s="144">
        <v>8286</v>
      </c>
    </row>
    <row r="10" spans="1:5" x14ac:dyDescent="0.2">
      <c r="A10" s="145">
        <v>2800</v>
      </c>
      <c r="B10" s="144">
        <v>8465</v>
      </c>
      <c r="C10" s="144">
        <v>8752</v>
      </c>
      <c r="D10" s="144">
        <v>8832</v>
      </c>
      <c r="E10" s="144">
        <v>8910</v>
      </c>
    </row>
    <row r="11" spans="1:5" x14ac:dyDescent="0.2">
      <c r="A11" s="145">
        <v>2900</v>
      </c>
      <c r="B11" s="144">
        <v>8674</v>
      </c>
      <c r="C11" s="144">
        <v>8959</v>
      </c>
      <c r="D11" s="144">
        <v>9039</v>
      </c>
      <c r="E11" s="144">
        <v>9119</v>
      </c>
    </row>
    <row r="12" spans="1:5" x14ac:dyDescent="0.2">
      <c r="A12" s="145">
        <v>3000</v>
      </c>
      <c r="B12" s="144">
        <v>8890</v>
      </c>
      <c r="C12" s="144">
        <v>9175</v>
      </c>
      <c r="D12" s="144">
        <v>9254</v>
      </c>
      <c r="E12" s="144">
        <v>9333</v>
      </c>
    </row>
    <row r="13" spans="1:5" x14ac:dyDescent="0.2">
      <c r="A13" s="145">
        <v>3100</v>
      </c>
      <c r="B13" s="144">
        <v>9101</v>
      </c>
      <c r="C13" s="144">
        <v>9387</v>
      </c>
      <c r="D13" s="144">
        <v>9466</v>
      </c>
      <c r="E13" s="144">
        <v>9546</v>
      </c>
    </row>
    <row r="14" spans="1:5" x14ac:dyDescent="0.2">
      <c r="A14" s="145">
        <v>3200</v>
      </c>
      <c r="B14" s="144">
        <v>9235</v>
      </c>
      <c r="C14" s="144">
        <v>9515</v>
      </c>
      <c r="D14" s="144">
        <v>9590</v>
      </c>
      <c r="E14" s="144">
        <v>9668</v>
      </c>
    </row>
    <row r="15" spans="1:5" x14ac:dyDescent="0.2">
      <c r="A15" s="145">
        <v>3300</v>
      </c>
      <c r="B15" s="144">
        <v>9446</v>
      </c>
      <c r="C15" s="144">
        <v>9724</v>
      </c>
      <c r="D15" s="144">
        <v>9800</v>
      </c>
      <c r="E15" s="144">
        <v>9878</v>
      </c>
    </row>
    <row r="16" spans="1:5" x14ac:dyDescent="0.2">
      <c r="A16" s="145">
        <v>3400</v>
      </c>
      <c r="B16" s="144">
        <v>10001</v>
      </c>
      <c r="C16" s="144">
        <v>10322</v>
      </c>
      <c r="D16" s="144">
        <v>10412</v>
      </c>
      <c r="E16" s="144">
        <v>10501</v>
      </c>
    </row>
    <row r="17" spans="1:5" x14ac:dyDescent="0.2">
      <c r="A17" s="145">
        <v>3500</v>
      </c>
      <c r="B17" s="144">
        <v>10207</v>
      </c>
      <c r="C17" s="144">
        <v>10529</v>
      </c>
      <c r="D17" s="144">
        <v>10620</v>
      </c>
      <c r="E17" s="144">
        <v>10709</v>
      </c>
    </row>
    <row r="18" spans="1:5" x14ac:dyDescent="0.2">
      <c r="A18" s="145">
        <v>3600</v>
      </c>
      <c r="B18" s="144">
        <v>10423</v>
      </c>
      <c r="C18" s="144">
        <v>10744</v>
      </c>
      <c r="D18" s="144">
        <v>10834</v>
      </c>
      <c r="E18" s="144">
        <v>10925</v>
      </c>
    </row>
    <row r="19" spans="1:5" x14ac:dyDescent="0.2">
      <c r="A19" s="145">
        <v>3700</v>
      </c>
      <c r="B19" s="144">
        <v>10634</v>
      </c>
      <c r="C19" s="144">
        <v>10959</v>
      </c>
      <c r="D19" s="144">
        <v>11048</v>
      </c>
      <c r="E19" s="144">
        <v>11138</v>
      </c>
    </row>
    <row r="20" spans="1:5" x14ac:dyDescent="0.2">
      <c r="A20" s="145">
        <v>3800</v>
      </c>
      <c r="B20" s="144">
        <v>10771</v>
      </c>
      <c r="C20" s="144">
        <v>11086</v>
      </c>
      <c r="D20" s="144">
        <v>11172</v>
      </c>
      <c r="E20" s="144">
        <v>11258</v>
      </c>
    </row>
    <row r="21" spans="1:5" x14ac:dyDescent="0.2">
      <c r="A21" s="145">
        <v>3900</v>
      </c>
      <c r="B21" s="144">
        <v>10982</v>
      </c>
      <c r="C21" s="144">
        <v>11297</v>
      </c>
      <c r="D21" s="144">
        <v>11383</v>
      </c>
      <c r="E21" s="144">
        <v>11471</v>
      </c>
    </row>
    <row r="22" spans="1:5" x14ac:dyDescent="0.2">
      <c r="A22" s="145">
        <v>4000</v>
      </c>
      <c r="B22" s="144">
        <v>11531</v>
      </c>
      <c r="C22" s="144">
        <v>11896</v>
      </c>
      <c r="D22" s="144">
        <v>11994</v>
      </c>
      <c r="E22" s="144">
        <v>12092</v>
      </c>
    </row>
    <row r="23" spans="1:5" x14ac:dyDescent="0.2">
      <c r="A23" s="145">
        <v>4100</v>
      </c>
      <c r="B23" s="144">
        <v>11749</v>
      </c>
      <c r="C23" s="144">
        <v>12108</v>
      </c>
      <c r="D23" s="144">
        <v>12209</v>
      </c>
      <c r="E23" s="144">
        <v>12309</v>
      </c>
    </row>
    <row r="24" spans="1:5" x14ac:dyDescent="0.2">
      <c r="A24" s="145">
        <v>4200</v>
      </c>
      <c r="B24" s="144">
        <v>11955</v>
      </c>
      <c r="C24" s="144">
        <v>12317</v>
      </c>
      <c r="D24" s="144">
        <v>12418</v>
      </c>
      <c r="E24" s="144">
        <v>12517</v>
      </c>
    </row>
    <row r="25" spans="1:5" x14ac:dyDescent="0.2">
      <c r="A25" s="145">
        <v>4300</v>
      </c>
      <c r="B25" s="144">
        <v>12170</v>
      </c>
      <c r="C25" s="144">
        <v>12531</v>
      </c>
      <c r="D25" s="144">
        <v>12632</v>
      </c>
      <c r="E25" s="144">
        <v>12732</v>
      </c>
    </row>
    <row r="26" spans="1:5" x14ac:dyDescent="0.2">
      <c r="A26" s="145">
        <v>4400</v>
      </c>
      <c r="B26" s="144">
        <v>12308</v>
      </c>
      <c r="C26" s="144">
        <v>12660</v>
      </c>
      <c r="D26" s="144">
        <v>12758</v>
      </c>
      <c r="E26" s="144">
        <v>12856</v>
      </c>
    </row>
    <row r="27" spans="1:5" x14ac:dyDescent="0.2">
      <c r="A27" s="145">
        <v>4500</v>
      </c>
      <c r="B27" s="144">
        <v>12935</v>
      </c>
      <c r="C27" s="144">
        <v>13377</v>
      </c>
      <c r="D27" s="144">
        <v>13501</v>
      </c>
      <c r="E27" s="144">
        <v>13623</v>
      </c>
    </row>
    <row r="28" spans="1:5" x14ac:dyDescent="0.2">
      <c r="A28" s="145">
        <v>4600</v>
      </c>
      <c r="B28" s="144">
        <v>13482</v>
      </c>
      <c r="C28" s="144">
        <v>13973</v>
      </c>
      <c r="D28" s="144">
        <v>14105</v>
      </c>
      <c r="E28" s="144">
        <v>14242</v>
      </c>
    </row>
    <row r="29" spans="1:5" x14ac:dyDescent="0.2">
      <c r="A29" s="145">
        <v>4700</v>
      </c>
      <c r="B29" s="144">
        <v>13698</v>
      </c>
      <c r="C29" s="144">
        <v>14186</v>
      </c>
      <c r="D29" s="144">
        <v>14322</v>
      </c>
      <c r="E29" s="144">
        <v>14459</v>
      </c>
    </row>
    <row r="30" spans="1:5" x14ac:dyDescent="0.2">
      <c r="A30" s="145">
        <v>4800</v>
      </c>
      <c r="B30" s="144">
        <v>13905</v>
      </c>
      <c r="C30" s="144">
        <v>14394</v>
      </c>
      <c r="D30" s="144">
        <v>14527</v>
      </c>
      <c r="E30" s="144">
        <v>14666</v>
      </c>
    </row>
    <row r="31" spans="1:5" x14ac:dyDescent="0.2">
      <c r="A31" s="145">
        <v>4900</v>
      </c>
      <c r="B31" s="144">
        <v>14122</v>
      </c>
      <c r="C31" s="144">
        <v>14609</v>
      </c>
      <c r="D31" s="144">
        <v>14747</v>
      </c>
      <c r="E31" s="144">
        <v>14881</v>
      </c>
    </row>
    <row r="32" spans="1:5" x14ac:dyDescent="0.2">
      <c r="A32" s="145">
        <v>5000</v>
      </c>
      <c r="B32" s="144">
        <v>14254</v>
      </c>
      <c r="C32" s="144">
        <v>14738</v>
      </c>
      <c r="D32" s="144">
        <v>14870</v>
      </c>
      <c r="E32" s="144">
        <v>15005</v>
      </c>
    </row>
    <row r="33" spans="1:5" x14ac:dyDescent="0.2">
      <c r="A33" s="145">
        <v>5100</v>
      </c>
      <c r="B33" s="144">
        <v>14472</v>
      </c>
      <c r="C33" s="144">
        <v>14954</v>
      </c>
      <c r="D33" s="144">
        <v>15087</v>
      </c>
      <c r="E33" s="144">
        <v>15219</v>
      </c>
    </row>
    <row r="34" spans="1:5" x14ac:dyDescent="0.2">
      <c r="A34" s="145">
        <v>5200</v>
      </c>
      <c r="B34" s="144">
        <v>15014</v>
      </c>
      <c r="C34" s="144">
        <v>15542</v>
      </c>
      <c r="D34" s="144">
        <v>15690</v>
      </c>
      <c r="E34" s="144">
        <v>15833</v>
      </c>
    </row>
    <row r="35" spans="1:5" x14ac:dyDescent="0.2">
      <c r="A35" s="145">
        <v>5300</v>
      </c>
      <c r="B35" s="144">
        <v>15231</v>
      </c>
      <c r="C35" s="144">
        <v>15758</v>
      </c>
      <c r="D35" s="144">
        <v>15903</v>
      </c>
      <c r="E35" s="144">
        <v>16051</v>
      </c>
    </row>
    <row r="36" spans="1:5" x14ac:dyDescent="0.2">
      <c r="A36" s="145">
        <v>5400</v>
      </c>
      <c r="B36" s="144">
        <v>15447</v>
      </c>
      <c r="C36" s="144">
        <v>15974</v>
      </c>
      <c r="D36" s="144">
        <v>16122</v>
      </c>
      <c r="E36" s="144">
        <v>16265</v>
      </c>
    </row>
    <row r="37" spans="1:5" x14ac:dyDescent="0.2">
      <c r="A37" s="145">
        <v>5500</v>
      </c>
      <c r="B37" s="144">
        <v>15656</v>
      </c>
      <c r="C37" s="144">
        <v>16181</v>
      </c>
      <c r="D37" s="144">
        <v>16329</v>
      </c>
      <c r="E37" s="144">
        <v>16471</v>
      </c>
    </row>
    <row r="38" spans="1:5" x14ac:dyDescent="0.2">
      <c r="A38" s="145">
        <v>5600</v>
      </c>
      <c r="B38" s="144">
        <v>15792</v>
      </c>
      <c r="C38" s="144">
        <v>16312</v>
      </c>
      <c r="D38" s="144">
        <v>16457</v>
      </c>
      <c r="E38" s="144">
        <v>16598</v>
      </c>
    </row>
    <row r="39" spans="1:5" x14ac:dyDescent="0.2">
      <c r="A39" s="145">
        <v>5700</v>
      </c>
      <c r="B39" s="144">
        <v>16005</v>
      </c>
      <c r="C39" s="144">
        <v>16524</v>
      </c>
      <c r="D39" s="144">
        <v>16666</v>
      </c>
      <c r="E39" s="144">
        <v>16811</v>
      </c>
    </row>
    <row r="40" spans="1:5" x14ac:dyDescent="0.2">
      <c r="A40" s="145">
        <v>5800</v>
      </c>
      <c r="B40" s="144">
        <v>16553</v>
      </c>
      <c r="C40" s="144">
        <v>17117</v>
      </c>
      <c r="D40" s="144">
        <v>17273</v>
      </c>
      <c r="E40" s="144">
        <v>17430</v>
      </c>
    </row>
    <row r="41" spans="1:5" x14ac:dyDescent="0.2">
      <c r="A41" s="145">
        <v>5900</v>
      </c>
      <c r="B41" s="144">
        <v>16766</v>
      </c>
      <c r="C41" s="144">
        <v>17327</v>
      </c>
      <c r="D41" s="144">
        <v>17484</v>
      </c>
      <c r="E41" s="144">
        <v>17640</v>
      </c>
    </row>
    <row r="42" spans="1:5" x14ac:dyDescent="0.2">
      <c r="A42" s="145">
        <v>6000</v>
      </c>
      <c r="B42" s="144">
        <v>16981</v>
      </c>
      <c r="C42" s="144">
        <v>17548</v>
      </c>
      <c r="D42" s="144">
        <v>17703</v>
      </c>
      <c r="E42" s="144">
        <v>17859</v>
      </c>
    </row>
    <row r="43" spans="1:5" x14ac:dyDescent="0.2">
      <c r="A43" s="145">
        <v>6100</v>
      </c>
      <c r="B43" s="144">
        <v>17194</v>
      </c>
      <c r="C43" s="144">
        <v>17757</v>
      </c>
      <c r="D43" s="144">
        <v>17913</v>
      </c>
      <c r="E43" s="144">
        <v>18068</v>
      </c>
    </row>
    <row r="44" spans="1:5" x14ac:dyDescent="0.2">
      <c r="A44" s="145">
        <v>6200</v>
      </c>
      <c r="B44" s="144">
        <v>17326</v>
      </c>
      <c r="C44" s="144">
        <v>17885</v>
      </c>
      <c r="D44" s="144">
        <v>18039</v>
      </c>
      <c r="E44" s="144">
        <v>18193</v>
      </c>
    </row>
    <row r="45" spans="1:5" x14ac:dyDescent="0.2">
      <c r="A45" s="145">
        <v>6300</v>
      </c>
      <c r="B45" s="144">
        <v>17539</v>
      </c>
      <c r="C45" s="144">
        <v>18096</v>
      </c>
      <c r="D45" s="144">
        <v>18249</v>
      </c>
      <c r="E45" s="144">
        <v>18404</v>
      </c>
    </row>
    <row r="46" spans="1:5" x14ac:dyDescent="0.2">
      <c r="A46" s="145">
        <v>6400</v>
      </c>
      <c r="B46" s="144">
        <v>18091</v>
      </c>
      <c r="C46" s="144">
        <v>18695</v>
      </c>
      <c r="D46" s="144">
        <v>18860</v>
      </c>
      <c r="E46" s="144">
        <v>19025</v>
      </c>
    </row>
    <row r="47" spans="1:5" x14ac:dyDescent="0.2">
      <c r="A47" s="145">
        <v>6500</v>
      </c>
      <c r="B47" s="144">
        <v>18297</v>
      </c>
      <c r="C47" s="144">
        <v>18902</v>
      </c>
      <c r="D47" s="144">
        <v>19067</v>
      </c>
      <c r="E47" s="144">
        <v>19235</v>
      </c>
    </row>
    <row r="48" spans="1:5" x14ac:dyDescent="0.2">
      <c r="A48" s="145">
        <v>6600</v>
      </c>
      <c r="B48" s="144">
        <v>18515</v>
      </c>
      <c r="C48" s="144">
        <v>19117</v>
      </c>
      <c r="D48" s="144">
        <v>19285</v>
      </c>
      <c r="E48" s="144">
        <v>19447</v>
      </c>
    </row>
    <row r="49" spans="1:5" x14ac:dyDescent="0.2">
      <c r="A49" s="145">
        <v>6700</v>
      </c>
      <c r="B49" s="144">
        <v>18730</v>
      </c>
      <c r="C49" s="144">
        <v>19332</v>
      </c>
      <c r="D49" s="144">
        <v>19500</v>
      </c>
      <c r="E49" s="144">
        <v>19663</v>
      </c>
    </row>
    <row r="50" spans="1:5" x14ac:dyDescent="0.2">
      <c r="A50" s="145">
        <v>6800</v>
      </c>
      <c r="B50" s="144">
        <v>18860</v>
      </c>
      <c r="C50" s="144">
        <v>19455</v>
      </c>
      <c r="D50" s="144">
        <v>19619</v>
      </c>
      <c r="E50" s="144">
        <v>19783</v>
      </c>
    </row>
    <row r="51" spans="1:5" x14ac:dyDescent="0.2">
      <c r="A51" s="145">
        <v>6900</v>
      </c>
      <c r="B51" s="144">
        <v>19079</v>
      </c>
      <c r="C51" s="144">
        <v>19669</v>
      </c>
      <c r="D51" s="144">
        <v>19836</v>
      </c>
      <c r="E51" s="144">
        <v>20000</v>
      </c>
    </row>
    <row r="52" spans="1:5" x14ac:dyDescent="0.2">
      <c r="A52" s="145">
        <v>7000</v>
      </c>
      <c r="B52" s="144">
        <v>19624</v>
      </c>
      <c r="C52" s="144">
        <v>20265</v>
      </c>
      <c r="D52" s="144">
        <v>20440</v>
      </c>
      <c r="E52" s="144">
        <v>20617</v>
      </c>
    </row>
    <row r="53" spans="1:5" x14ac:dyDescent="0.2">
      <c r="A53" s="145">
        <v>7100</v>
      </c>
      <c r="B53" s="144">
        <v>19694</v>
      </c>
      <c r="C53" s="144">
        <v>20334</v>
      </c>
      <c r="D53" s="144">
        <v>20511</v>
      </c>
      <c r="E53" s="144">
        <v>20689</v>
      </c>
    </row>
    <row r="54" spans="1:5" x14ac:dyDescent="0.2">
      <c r="A54" s="145">
        <v>7200</v>
      </c>
      <c r="B54" s="144">
        <v>20049</v>
      </c>
      <c r="C54" s="144">
        <v>20689</v>
      </c>
      <c r="D54" s="144">
        <v>20863</v>
      </c>
      <c r="E54" s="144">
        <v>21041</v>
      </c>
    </row>
    <row r="55" spans="1:5" x14ac:dyDescent="0.2">
      <c r="A55" s="145">
        <v>7300</v>
      </c>
      <c r="B55" s="144">
        <v>20265</v>
      </c>
      <c r="C55" s="144">
        <v>20904</v>
      </c>
      <c r="D55" s="144">
        <v>21081</v>
      </c>
      <c r="E55" s="144">
        <v>21257</v>
      </c>
    </row>
    <row r="56" spans="1:5" x14ac:dyDescent="0.2">
      <c r="A56" s="145">
        <v>7400</v>
      </c>
      <c r="B56" s="144">
        <v>20400</v>
      </c>
      <c r="C56" s="144">
        <v>21032</v>
      </c>
      <c r="D56" s="144">
        <v>21205</v>
      </c>
      <c r="E56" s="144">
        <v>21379</v>
      </c>
    </row>
    <row r="57" spans="1:5" x14ac:dyDescent="0.2">
      <c r="A57" s="145">
        <v>7500</v>
      </c>
      <c r="B57" s="144">
        <v>20612</v>
      </c>
      <c r="C57" s="144">
        <v>21241</v>
      </c>
      <c r="D57" s="144">
        <v>21417</v>
      </c>
      <c r="E57" s="144">
        <v>21591</v>
      </c>
    </row>
    <row r="58" spans="1:5" x14ac:dyDescent="0.2">
      <c r="A58" s="145">
        <v>7600</v>
      </c>
      <c r="B58" s="144">
        <v>21160</v>
      </c>
      <c r="C58" s="144">
        <v>21835</v>
      </c>
      <c r="D58" s="144">
        <v>22019</v>
      </c>
      <c r="E58" s="144">
        <v>22207</v>
      </c>
    </row>
    <row r="59" spans="1:5" x14ac:dyDescent="0.2">
      <c r="A59" s="145">
        <v>7700</v>
      </c>
      <c r="B59" s="144">
        <v>21373</v>
      </c>
      <c r="C59" s="144">
        <v>22052</v>
      </c>
      <c r="D59" s="144">
        <v>22238</v>
      </c>
      <c r="E59" s="144">
        <v>22426</v>
      </c>
    </row>
    <row r="60" spans="1:5" x14ac:dyDescent="0.2">
      <c r="A60" s="145">
        <v>7800</v>
      </c>
      <c r="B60" s="144">
        <v>21582</v>
      </c>
      <c r="C60" s="144">
        <v>22258</v>
      </c>
      <c r="D60" s="144">
        <v>22445</v>
      </c>
      <c r="E60" s="144">
        <v>22634</v>
      </c>
    </row>
    <row r="61" spans="1:5" x14ac:dyDescent="0.2">
      <c r="A61" s="145">
        <v>7900</v>
      </c>
      <c r="B61" s="144">
        <v>21797</v>
      </c>
      <c r="C61" s="144">
        <v>22475</v>
      </c>
      <c r="D61" s="144">
        <v>22663</v>
      </c>
      <c r="E61" s="144">
        <v>22850</v>
      </c>
    </row>
    <row r="62" spans="1:5" x14ac:dyDescent="0.2">
      <c r="A62" s="145">
        <v>8000</v>
      </c>
      <c r="B62" s="144">
        <v>21936</v>
      </c>
      <c r="C62" s="144">
        <v>22608</v>
      </c>
      <c r="D62" s="144">
        <v>22789</v>
      </c>
      <c r="E62" s="144">
        <v>22975</v>
      </c>
    </row>
    <row r="63" spans="1:5" x14ac:dyDescent="0.2">
      <c r="A63" s="145">
        <v>8100</v>
      </c>
      <c r="B63" s="144">
        <v>22147</v>
      </c>
      <c r="C63" s="144">
        <v>22814</v>
      </c>
      <c r="D63" s="144">
        <v>22999</v>
      </c>
      <c r="E63" s="144">
        <v>23184</v>
      </c>
    </row>
    <row r="64" spans="1:5" x14ac:dyDescent="0.2">
      <c r="A64" s="145">
        <v>8200</v>
      </c>
      <c r="B64" s="144">
        <v>22698</v>
      </c>
      <c r="C64" s="144">
        <v>23410</v>
      </c>
      <c r="D64" s="144">
        <v>23609</v>
      </c>
      <c r="E64" s="144">
        <v>23805</v>
      </c>
    </row>
    <row r="65" spans="1:5" x14ac:dyDescent="0.2">
      <c r="A65" s="145">
        <v>8300</v>
      </c>
      <c r="B65" s="144">
        <v>22907</v>
      </c>
      <c r="C65" s="144">
        <v>23622</v>
      </c>
      <c r="D65" s="144">
        <v>23818</v>
      </c>
      <c r="E65" s="144">
        <v>24016</v>
      </c>
    </row>
    <row r="66" spans="1:5" x14ac:dyDescent="0.2">
      <c r="A66" s="145">
        <v>8400</v>
      </c>
      <c r="B66" s="144">
        <v>23124</v>
      </c>
      <c r="C66" s="144">
        <v>23839</v>
      </c>
      <c r="D66" s="144">
        <v>24037</v>
      </c>
      <c r="E66" s="144">
        <v>24232</v>
      </c>
    </row>
    <row r="67" spans="1:5" x14ac:dyDescent="0.2">
      <c r="A67" s="145">
        <v>8500</v>
      </c>
      <c r="B67" s="144">
        <v>23333</v>
      </c>
      <c r="C67" s="144">
        <v>24046</v>
      </c>
      <c r="D67" s="144">
        <v>24243</v>
      </c>
      <c r="E67" s="144">
        <v>24438</v>
      </c>
    </row>
    <row r="68" spans="1:5" x14ac:dyDescent="0.2">
      <c r="A68" s="145">
        <v>8600</v>
      </c>
      <c r="B68" s="144">
        <v>23471</v>
      </c>
      <c r="C68" s="144">
        <v>24176</v>
      </c>
      <c r="D68" s="144">
        <v>24371</v>
      </c>
      <c r="E68" s="144">
        <v>24566</v>
      </c>
    </row>
    <row r="69" spans="1:5" x14ac:dyDescent="0.2">
      <c r="A69" s="145">
        <v>8700</v>
      </c>
      <c r="B69" s="144">
        <v>23683</v>
      </c>
      <c r="C69" s="144">
        <v>24388</v>
      </c>
      <c r="D69" s="144">
        <v>24584</v>
      </c>
      <c r="E69" s="144">
        <v>24777</v>
      </c>
    </row>
    <row r="70" spans="1:5" x14ac:dyDescent="0.2">
      <c r="A70" s="145">
        <v>8800</v>
      </c>
      <c r="B70" s="144">
        <v>24231</v>
      </c>
      <c r="C70" s="144">
        <v>24982</v>
      </c>
      <c r="D70" s="144">
        <v>25190</v>
      </c>
      <c r="E70" s="144">
        <v>25396</v>
      </c>
    </row>
    <row r="71" spans="1:5" x14ac:dyDescent="0.2">
      <c r="A71" s="145">
        <v>8900</v>
      </c>
      <c r="B71" s="144">
        <v>24441</v>
      </c>
      <c r="C71" s="144">
        <v>25194</v>
      </c>
      <c r="D71" s="144">
        <v>25402</v>
      </c>
      <c r="E71" s="144">
        <v>25609</v>
      </c>
    </row>
    <row r="72" spans="1:5" x14ac:dyDescent="0.2">
      <c r="A72" s="145">
        <v>9000</v>
      </c>
      <c r="B72" s="144">
        <v>24659</v>
      </c>
      <c r="C72" s="144">
        <v>25409</v>
      </c>
      <c r="D72" s="144">
        <v>25618</v>
      </c>
      <c r="E72" s="144">
        <v>25825</v>
      </c>
    </row>
    <row r="73" spans="1:5" x14ac:dyDescent="0.2">
      <c r="A73" s="145">
        <v>9100</v>
      </c>
      <c r="B73" s="144">
        <v>25281</v>
      </c>
      <c r="C73" s="144">
        <v>26124</v>
      </c>
      <c r="D73" s="144">
        <v>26356</v>
      </c>
      <c r="E73" s="144">
        <v>26588</v>
      </c>
    </row>
    <row r="74" spans="1:5" x14ac:dyDescent="0.2">
      <c r="A74" s="145">
        <v>9200</v>
      </c>
      <c r="B74" s="144">
        <v>25419</v>
      </c>
      <c r="C74" s="144">
        <v>26252</v>
      </c>
      <c r="D74" s="144">
        <v>26484</v>
      </c>
      <c r="E74" s="144">
        <v>26715</v>
      </c>
    </row>
    <row r="75" spans="1:5" x14ac:dyDescent="0.2">
      <c r="A75" s="145">
        <v>9300</v>
      </c>
      <c r="B75" s="144">
        <v>25635</v>
      </c>
      <c r="C75" s="144">
        <v>26472</v>
      </c>
      <c r="D75" s="144">
        <v>26700</v>
      </c>
      <c r="E75" s="144">
        <v>26930</v>
      </c>
    </row>
    <row r="76" spans="1:5" x14ac:dyDescent="0.2">
      <c r="A76" s="145">
        <v>9400</v>
      </c>
      <c r="B76" s="144">
        <v>26186</v>
      </c>
      <c r="C76" s="144">
        <v>27062</v>
      </c>
      <c r="D76" s="144">
        <v>27307</v>
      </c>
      <c r="E76" s="144">
        <v>27548</v>
      </c>
    </row>
    <row r="77" spans="1:5" x14ac:dyDescent="0.2">
      <c r="A77" s="145">
        <v>9500</v>
      </c>
      <c r="B77" s="144">
        <v>26394</v>
      </c>
      <c r="C77" s="144">
        <v>27277</v>
      </c>
      <c r="D77" s="144">
        <v>27517</v>
      </c>
      <c r="E77" s="144">
        <v>27761</v>
      </c>
    </row>
    <row r="78" spans="1:5" x14ac:dyDescent="0.2">
      <c r="A78" s="145">
        <v>9600</v>
      </c>
      <c r="B78" s="144">
        <v>26609</v>
      </c>
      <c r="C78" s="144">
        <v>27488</v>
      </c>
      <c r="D78" s="144">
        <v>27729</v>
      </c>
      <c r="E78" s="144">
        <v>27972</v>
      </c>
    </row>
    <row r="79" spans="1:5" x14ac:dyDescent="0.2">
      <c r="A79" s="145">
        <v>9700</v>
      </c>
      <c r="B79" s="144">
        <v>26822</v>
      </c>
      <c r="C79" s="144">
        <v>27702</v>
      </c>
      <c r="D79" s="144">
        <v>27945</v>
      </c>
      <c r="E79" s="144">
        <v>28189</v>
      </c>
    </row>
    <row r="80" spans="1:5" x14ac:dyDescent="0.2">
      <c r="A80" s="145">
        <v>9800</v>
      </c>
      <c r="B80" s="144">
        <v>26954</v>
      </c>
      <c r="C80" s="144">
        <v>27825</v>
      </c>
      <c r="D80" s="144">
        <v>28066</v>
      </c>
      <c r="E80" s="144">
        <v>28307</v>
      </c>
    </row>
    <row r="81" spans="1:5" x14ac:dyDescent="0.2">
      <c r="A81" s="145">
        <v>9900</v>
      </c>
      <c r="B81" s="144">
        <v>27171</v>
      </c>
      <c r="C81" s="144">
        <v>28042</v>
      </c>
      <c r="D81" s="144">
        <v>28280</v>
      </c>
      <c r="E81" s="144">
        <v>28523</v>
      </c>
    </row>
    <row r="82" spans="1:5" x14ac:dyDescent="0.2">
      <c r="A82" s="145">
        <v>10000</v>
      </c>
      <c r="B82" s="144">
        <v>27720</v>
      </c>
      <c r="C82" s="144">
        <v>28635</v>
      </c>
      <c r="D82" s="144">
        <v>28889</v>
      </c>
      <c r="E82" s="144">
        <v>29142</v>
      </c>
    </row>
    <row r="83" spans="1:5" x14ac:dyDescent="0.2">
      <c r="A83" s="145">
        <v>10100</v>
      </c>
      <c r="B83" s="144">
        <v>27931</v>
      </c>
      <c r="C83" s="144">
        <v>28847</v>
      </c>
      <c r="D83" s="144">
        <v>29100</v>
      </c>
      <c r="E83" s="144">
        <v>29351</v>
      </c>
    </row>
    <row r="84" spans="1:5" x14ac:dyDescent="0.2">
      <c r="A84" s="145">
        <v>10200</v>
      </c>
      <c r="B84" s="144">
        <v>28141</v>
      </c>
      <c r="C84" s="144">
        <v>29058</v>
      </c>
      <c r="D84" s="144">
        <v>29312</v>
      </c>
      <c r="E84" s="144">
        <v>29567</v>
      </c>
    </row>
    <row r="85" spans="1:5" x14ac:dyDescent="0.2">
      <c r="A85" s="145">
        <v>10300</v>
      </c>
      <c r="B85" s="144">
        <v>28356</v>
      </c>
      <c r="C85" s="144">
        <v>29275</v>
      </c>
      <c r="D85" s="144">
        <v>29527</v>
      </c>
      <c r="E85" s="144">
        <v>29779</v>
      </c>
    </row>
    <row r="86" spans="1:5" x14ac:dyDescent="0.2">
      <c r="A86" s="145">
        <v>10400</v>
      </c>
      <c r="B86" s="144">
        <v>28497</v>
      </c>
      <c r="C86" s="144">
        <v>29405</v>
      </c>
      <c r="D86" s="144">
        <v>29655</v>
      </c>
      <c r="E86" s="144">
        <v>29906</v>
      </c>
    </row>
    <row r="87" spans="1:5" x14ac:dyDescent="0.2">
      <c r="A87" s="145">
        <v>10500</v>
      </c>
      <c r="B87" s="144">
        <v>28704</v>
      </c>
      <c r="C87" s="144">
        <v>29613</v>
      </c>
      <c r="D87" s="144">
        <v>29862</v>
      </c>
      <c r="E87" s="144">
        <v>30115</v>
      </c>
    </row>
    <row r="88" spans="1:5" x14ac:dyDescent="0.2">
      <c r="A88" s="145">
        <v>10600</v>
      </c>
      <c r="B88" s="144">
        <v>29256</v>
      </c>
      <c r="C88" s="144">
        <v>30211</v>
      </c>
      <c r="D88" s="144">
        <v>30474</v>
      </c>
      <c r="E88" s="144">
        <v>30738</v>
      </c>
    </row>
    <row r="89" spans="1:5" x14ac:dyDescent="0.2">
      <c r="A89" s="145">
        <v>10700</v>
      </c>
      <c r="B89" s="144">
        <v>29467</v>
      </c>
      <c r="C89" s="144">
        <v>30421</v>
      </c>
      <c r="D89" s="144">
        <v>30685</v>
      </c>
      <c r="E89" s="144">
        <v>30948</v>
      </c>
    </row>
    <row r="90" spans="1:5" x14ac:dyDescent="0.2">
      <c r="A90" s="145">
        <v>10800</v>
      </c>
      <c r="B90" s="144">
        <v>29679</v>
      </c>
      <c r="C90" s="144">
        <v>30633</v>
      </c>
      <c r="D90" s="144">
        <v>30897</v>
      </c>
      <c r="E90" s="144">
        <v>31161</v>
      </c>
    </row>
    <row r="91" spans="1:5" x14ac:dyDescent="0.2">
      <c r="A91" s="145">
        <v>10900</v>
      </c>
      <c r="B91" s="144">
        <v>29889</v>
      </c>
      <c r="C91" s="144">
        <v>30844</v>
      </c>
      <c r="D91" s="144">
        <v>31108</v>
      </c>
      <c r="E91" s="144">
        <v>31373</v>
      </c>
    </row>
    <row r="92" spans="1:5" x14ac:dyDescent="0.2">
      <c r="A92" s="145">
        <v>11000</v>
      </c>
      <c r="B92" s="144">
        <v>30029</v>
      </c>
      <c r="C92" s="144">
        <v>30975</v>
      </c>
      <c r="D92" s="144">
        <v>31236</v>
      </c>
      <c r="E92" s="144">
        <v>31498</v>
      </c>
    </row>
    <row r="93" spans="1:5" x14ac:dyDescent="0.2">
      <c r="A93" s="145">
        <v>11100</v>
      </c>
      <c r="B93" s="144">
        <v>30238</v>
      </c>
      <c r="C93" s="144">
        <v>31183</v>
      </c>
      <c r="D93" s="144">
        <v>31443</v>
      </c>
      <c r="E93" s="144">
        <v>31705</v>
      </c>
    </row>
    <row r="94" spans="1:5" x14ac:dyDescent="0.2">
      <c r="A94" s="145">
        <v>11200</v>
      </c>
      <c r="B94" s="144">
        <v>30788</v>
      </c>
      <c r="C94" s="144">
        <v>31780</v>
      </c>
      <c r="D94" s="144">
        <v>32054</v>
      </c>
      <c r="E94" s="144">
        <v>32328</v>
      </c>
    </row>
    <row r="95" spans="1:5" x14ac:dyDescent="0.2">
      <c r="A95" s="145">
        <v>11300</v>
      </c>
      <c r="B95" s="144">
        <v>31000</v>
      </c>
      <c r="C95" s="144">
        <v>31992</v>
      </c>
      <c r="D95" s="144">
        <v>32267</v>
      </c>
      <c r="E95" s="144">
        <v>32541</v>
      </c>
    </row>
    <row r="96" spans="1:5" x14ac:dyDescent="0.2">
      <c r="A96" s="145">
        <v>11400</v>
      </c>
      <c r="B96" s="144">
        <v>31211</v>
      </c>
      <c r="C96" s="144">
        <v>32206</v>
      </c>
      <c r="D96" s="144">
        <v>32478</v>
      </c>
      <c r="E96" s="144">
        <v>32753</v>
      </c>
    </row>
    <row r="97" spans="1:5" x14ac:dyDescent="0.2">
      <c r="A97" s="145">
        <v>11500</v>
      </c>
      <c r="B97" s="144">
        <v>31426</v>
      </c>
      <c r="C97" s="144">
        <v>32417</v>
      </c>
      <c r="D97" s="144">
        <v>32690</v>
      </c>
      <c r="E97" s="144">
        <v>32963</v>
      </c>
    </row>
    <row r="98" spans="1:5" x14ac:dyDescent="0.2">
      <c r="A98" s="145">
        <v>11600</v>
      </c>
      <c r="B98" s="144">
        <v>31565</v>
      </c>
      <c r="C98" s="144">
        <v>32546</v>
      </c>
      <c r="D98" s="144">
        <v>32817</v>
      </c>
      <c r="E98" s="144">
        <v>33089</v>
      </c>
    </row>
    <row r="99" spans="1:5" x14ac:dyDescent="0.2">
      <c r="A99" s="145">
        <v>11700</v>
      </c>
      <c r="B99" s="144">
        <v>31780</v>
      </c>
      <c r="C99" s="144">
        <v>32763</v>
      </c>
      <c r="D99" s="144">
        <v>33035</v>
      </c>
      <c r="E99" s="144">
        <v>33306</v>
      </c>
    </row>
    <row r="100" spans="1:5" x14ac:dyDescent="0.2">
      <c r="A100" s="145">
        <v>11800</v>
      </c>
      <c r="B100" s="144">
        <v>32323</v>
      </c>
      <c r="C100" s="144">
        <v>33352</v>
      </c>
      <c r="D100" s="144">
        <v>33638</v>
      </c>
      <c r="E100" s="144">
        <v>33921</v>
      </c>
    </row>
    <row r="101" spans="1:5" x14ac:dyDescent="0.2">
      <c r="A101" s="145">
        <v>11900</v>
      </c>
      <c r="B101" s="144">
        <v>32539</v>
      </c>
      <c r="C101" s="144">
        <v>33569</v>
      </c>
      <c r="D101" s="144">
        <v>33853</v>
      </c>
      <c r="E101" s="144">
        <v>34138</v>
      </c>
    </row>
    <row r="102" spans="1:5" x14ac:dyDescent="0.2">
      <c r="A102" s="145">
        <v>12000</v>
      </c>
      <c r="B102" s="144">
        <v>32751</v>
      </c>
      <c r="C102" s="144">
        <v>33777</v>
      </c>
      <c r="D102" s="144">
        <v>34065</v>
      </c>
      <c r="E102" s="144">
        <v>34348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" sqref="G1:J1048576"/>
    </sheetView>
  </sheetViews>
  <sheetFormatPr defaultRowHeight="12.75" x14ac:dyDescent="0.2"/>
  <sheetData>
    <row r="1" spans="1:5" x14ac:dyDescent="0.2">
      <c r="B1" s="171">
        <v>800</v>
      </c>
      <c r="C1" s="171">
        <v>1000</v>
      </c>
      <c r="D1" s="171">
        <v>1050</v>
      </c>
      <c r="E1" s="171">
        <v>1100</v>
      </c>
    </row>
    <row r="2" spans="1:5" x14ac:dyDescent="0.2">
      <c r="A2" s="171">
        <v>2000</v>
      </c>
      <c r="B2">
        <v>7068</v>
      </c>
      <c r="C2">
        <v>7273</v>
      </c>
      <c r="D2">
        <v>7329</v>
      </c>
      <c r="E2">
        <v>7383</v>
      </c>
    </row>
    <row r="3" spans="1:5" x14ac:dyDescent="0.2">
      <c r="A3" s="171">
        <v>2100</v>
      </c>
      <c r="B3">
        <v>7316</v>
      </c>
      <c r="C3">
        <v>7517</v>
      </c>
      <c r="D3">
        <v>7571</v>
      </c>
      <c r="E3">
        <v>7628</v>
      </c>
    </row>
    <row r="4" spans="1:5" x14ac:dyDescent="0.2">
      <c r="A4" s="171">
        <v>2200</v>
      </c>
      <c r="B4">
        <v>7889</v>
      </c>
      <c r="C4">
        <v>8138</v>
      </c>
      <c r="D4">
        <v>8210</v>
      </c>
      <c r="E4">
        <v>8276</v>
      </c>
    </row>
    <row r="5" spans="1:5" x14ac:dyDescent="0.2">
      <c r="A5" s="171">
        <v>2300</v>
      </c>
      <c r="B5">
        <v>8131</v>
      </c>
      <c r="C5">
        <v>8380</v>
      </c>
      <c r="D5">
        <v>8449</v>
      </c>
      <c r="E5">
        <v>8518</v>
      </c>
    </row>
    <row r="6" spans="1:5" x14ac:dyDescent="0.2">
      <c r="A6" s="171">
        <v>2400</v>
      </c>
      <c r="B6">
        <v>8376</v>
      </c>
      <c r="C6">
        <v>8625</v>
      </c>
      <c r="D6">
        <v>8694</v>
      </c>
      <c r="E6">
        <v>8763</v>
      </c>
    </row>
    <row r="7" spans="1:5" x14ac:dyDescent="0.2">
      <c r="A7" s="171">
        <v>2500</v>
      </c>
      <c r="B7">
        <v>8610</v>
      </c>
      <c r="C7">
        <v>8863</v>
      </c>
      <c r="D7">
        <v>8930</v>
      </c>
      <c r="E7">
        <v>8997</v>
      </c>
    </row>
    <row r="8" spans="1:5" x14ac:dyDescent="0.2">
      <c r="A8" s="171">
        <v>2600</v>
      </c>
      <c r="B8">
        <v>8775</v>
      </c>
      <c r="C8">
        <v>9015</v>
      </c>
      <c r="D8">
        <v>9081</v>
      </c>
      <c r="E8">
        <v>9147</v>
      </c>
    </row>
    <row r="9" spans="1:5" x14ac:dyDescent="0.2">
      <c r="A9" s="171">
        <v>2700</v>
      </c>
      <c r="B9">
        <v>9020</v>
      </c>
      <c r="C9">
        <v>9259</v>
      </c>
      <c r="D9">
        <v>9328</v>
      </c>
      <c r="E9">
        <v>9393</v>
      </c>
    </row>
    <row r="10" spans="1:5" x14ac:dyDescent="0.2">
      <c r="A10" s="171">
        <v>2800</v>
      </c>
      <c r="B10">
        <v>9596</v>
      </c>
      <c r="C10">
        <v>9881</v>
      </c>
      <c r="D10">
        <v>9961</v>
      </c>
      <c r="E10">
        <v>10040</v>
      </c>
    </row>
    <row r="11" spans="1:5" x14ac:dyDescent="0.2">
      <c r="A11" s="171">
        <v>2900</v>
      </c>
      <c r="B11">
        <v>9834</v>
      </c>
      <c r="C11">
        <v>10124</v>
      </c>
      <c r="D11">
        <v>10204</v>
      </c>
      <c r="E11">
        <v>10283</v>
      </c>
    </row>
    <row r="12" spans="1:5" x14ac:dyDescent="0.2">
      <c r="A12" s="171">
        <v>3000</v>
      </c>
      <c r="B12">
        <v>10083</v>
      </c>
      <c r="C12">
        <v>10369</v>
      </c>
      <c r="D12">
        <v>10445</v>
      </c>
      <c r="E12">
        <v>10527</v>
      </c>
    </row>
    <row r="13" spans="1:5" x14ac:dyDescent="0.2">
      <c r="A13" s="171">
        <v>3100</v>
      </c>
      <c r="B13">
        <v>10320</v>
      </c>
      <c r="C13">
        <v>10605</v>
      </c>
      <c r="D13">
        <v>10683</v>
      </c>
      <c r="E13">
        <v>10762</v>
      </c>
    </row>
    <row r="14" spans="1:5" x14ac:dyDescent="0.2">
      <c r="A14" s="171">
        <v>3200</v>
      </c>
      <c r="B14">
        <v>10484</v>
      </c>
      <c r="C14">
        <v>10762</v>
      </c>
      <c r="D14">
        <v>10840</v>
      </c>
      <c r="E14">
        <v>10915</v>
      </c>
    </row>
    <row r="15" spans="1:5" x14ac:dyDescent="0.2">
      <c r="A15" s="171">
        <v>3300</v>
      </c>
      <c r="B15">
        <v>10726</v>
      </c>
      <c r="C15">
        <v>11004</v>
      </c>
      <c r="D15">
        <v>11080</v>
      </c>
      <c r="E15">
        <v>11158</v>
      </c>
    </row>
    <row r="16" spans="1:5" x14ac:dyDescent="0.2">
      <c r="A16" s="171">
        <v>3400</v>
      </c>
      <c r="B16">
        <v>11303</v>
      </c>
      <c r="C16">
        <v>11627</v>
      </c>
      <c r="D16">
        <v>11717</v>
      </c>
      <c r="E16">
        <v>11804</v>
      </c>
    </row>
    <row r="17" spans="1:5" x14ac:dyDescent="0.2">
      <c r="A17" s="171">
        <v>3500</v>
      </c>
      <c r="B17">
        <v>11547</v>
      </c>
      <c r="C17">
        <v>11870</v>
      </c>
      <c r="D17">
        <v>11960</v>
      </c>
      <c r="E17">
        <v>12051</v>
      </c>
    </row>
    <row r="18" spans="1:5" x14ac:dyDescent="0.2">
      <c r="A18" s="171">
        <v>3600</v>
      </c>
      <c r="B18">
        <v>11788</v>
      </c>
      <c r="C18">
        <v>12110</v>
      </c>
      <c r="D18">
        <v>12202</v>
      </c>
      <c r="E18">
        <v>12289</v>
      </c>
    </row>
    <row r="19" spans="1:5" x14ac:dyDescent="0.2">
      <c r="A19" s="171">
        <v>3700</v>
      </c>
      <c r="B19">
        <v>12024</v>
      </c>
      <c r="C19">
        <v>12349</v>
      </c>
      <c r="D19">
        <v>12440</v>
      </c>
      <c r="E19">
        <v>12524</v>
      </c>
    </row>
    <row r="20" spans="1:5" x14ac:dyDescent="0.2">
      <c r="A20" s="171">
        <v>3800</v>
      </c>
      <c r="B20">
        <v>12191</v>
      </c>
      <c r="C20">
        <v>12506</v>
      </c>
      <c r="D20">
        <v>12593</v>
      </c>
      <c r="E20">
        <v>12680</v>
      </c>
    </row>
    <row r="21" spans="1:5" x14ac:dyDescent="0.2">
      <c r="A21" s="171">
        <v>3900</v>
      </c>
      <c r="B21">
        <v>12432</v>
      </c>
      <c r="C21">
        <v>12748</v>
      </c>
      <c r="D21">
        <v>12834</v>
      </c>
      <c r="E21">
        <v>12922</v>
      </c>
    </row>
    <row r="22" spans="1:5" x14ac:dyDescent="0.2">
      <c r="A22" s="171">
        <v>4000</v>
      </c>
      <c r="B22">
        <v>13009</v>
      </c>
      <c r="C22">
        <v>13369</v>
      </c>
      <c r="D22">
        <v>13468</v>
      </c>
      <c r="E22">
        <v>13566</v>
      </c>
    </row>
    <row r="23" spans="1:5" x14ac:dyDescent="0.2">
      <c r="A23" s="171">
        <v>4100</v>
      </c>
      <c r="B23">
        <v>13252</v>
      </c>
      <c r="C23">
        <v>13616</v>
      </c>
      <c r="D23">
        <v>13714</v>
      </c>
      <c r="E23">
        <v>13815</v>
      </c>
    </row>
    <row r="24" spans="1:5" x14ac:dyDescent="0.2">
      <c r="A24" s="171">
        <v>4200</v>
      </c>
      <c r="B24">
        <v>13494</v>
      </c>
      <c r="C24">
        <v>13856</v>
      </c>
      <c r="D24">
        <v>13953</v>
      </c>
      <c r="E24">
        <v>14054</v>
      </c>
    </row>
    <row r="25" spans="1:5" x14ac:dyDescent="0.2">
      <c r="A25" s="171">
        <v>4300</v>
      </c>
      <c r="B25">
        <v>13732</v>
      </c>
      <c r="C25">
        <v>14092</v>
      </c>
      <c r="D25">
        <v>14191</v>
      </c>
      <c r="E25">
        <v>14290</v>
      </c>
    </row>
    <row r="26" spans="1:5" x14ac:dyDescent="0.2">
      <c r="A26" s="171">
        <v>4400</v>
      </c>
      <c r="B26">
        <v>13898</v>
      </c>
      <c r="C26">
        <v>14250</v>
      </c>
      <c r="D26">
        <v>14349</v>
      </c>
      <c r="E26">
        <v>14444</v>
      </c>
    </row>
    <row r="27" spans="1:5" x14ac:dyDescent="0.2">
      <c r="A27" s="171">
        <v>4500</v>
      </c>
      <c r="B27">
        <v>14555</v>
      </c>
      <c r="C27">
        <v>15002</v>
      </c>
      <c r="D27">
        <v>15123</v>
      </c>
      <c r="E27">
        <v>15246</v>
      </c>
    </row>
    <row r="28" spans="1:5" x14ac:dyDescent="0.2">
      <c r="A28" s="171">
        <v>4600</v>
      </c>
      <c r="B28">
        <v>15137</v>
      </c>
      <c r="C28">
        <v>15629</v>
      </c>
      <c r="D28">
        <v>15763</v>
      </c>
      <c r="E28">
        <v>15896</v>
      </c>
    </row>
    <row r="29" spans="1:5" x14ac:dyDescent="0.2">
      <c r="A29" s="171">
        <v>4700</v>
      </c>
      <c r="B29">
        <v>15378</v>
      </c>
      <c r="C29">
        <v>15868</v>
      </c>
      <c r="D29">
        <v>16004</v>
      </c>
      <c r="E29">
        <v>16136</v>
      </c>
    </row>
    <row r="30" spans="1:5" x14ac:dyDescent="0.2">
      <c r="A30" s="171">
        <v>4800</v>
      </c>
      <c r="B30">
        <v>15617</v>
      </c>
      <c r="C30">
        <v>16108</v>
      </c>
      <c r="D30">
        <v>16243</v>
      </c>
      <c r="E30">
        <v>16381</v>
      </c>
    </row>
    <row r="31" spans="1:5" x14ac:dyDescent="0.2">
      <c r="A31" s="171">
        <v>4900</v>
      </c>
      <c r="B31">
        <v>15860</v>
      </c>
      <c r="C31">
        <v>16350</v>
      </c>
      <c r="D31">
        <v>16485</v>
      </c>
      <c r="E31">
        <v>16622</v>
      </c>
    </row>
    <row r="32" spans="1:5" x14ac:dyDescent="0.2">
      <c r="A32" s="171">
        <v>5000</v>
      </c>
      <c r="B32">
        <v>16024</v>
      </c>
      <c r="C32">
        <v>16503</v>
      </c>
      <c r="D32">
        <v>16637</v>
      </c>
      <c r="E32">
        <v>16771</v>
      </c>
    </row>
    <row r="33" spans="1:5" x14ac:dyDescent="0.2">
      <c r="A33" s="171">
        <v>5100</v>
      </c>
      <c r="B33">
        <v>16262</v>
      </c>
      <c r="C33">
        <v>16744</v>
      </c>
      <c r="D33">
        <v>16878</v>
      </c>
      <c r="E33">
        <v>17010</v>
      </c>
    </row>
    <row r="34" spans="1:5" x14ac:dyDescent="0.2">
      <c r="A34" s="171">
        <v>5200</v>
      </c>
      <c r="B34">
        <v>16845</v>
      </c>
      <c r="C34">
        <v>17372</v>
      </c>
      <c r="D34">
        <v>17515</v>
      </c>
      <c r="E34">
        <v>17663</v>
      </c>
    </row>
    <row r="35" spans="1:5" x14ac:dyDescent="0.2">
      <c r="A35" s="171">
        <v>5300</v>
      </c>
      <c r="B35">
        <v>17085</v>
      </c>
      <c r="C35">
        <v>17611</v>
      </c>
      <c r="D35">
        <v>17757</v>
      </c>
      <c r="E35">
        <v>17902</v>
      </c>
    </row>
    <row r="36" spans="1:5" x14ac:dyDescent="0.2">
      <c r="A36" s="171">
        <v>5400</v>
      </c>
      <c r="B36">
        <v>17325</v>
      </c>
      <c r="C36">
        <v>17853</v>
      </c>
      <c r="D36">
        <v>17998</v>
      </c>
      <c r="E36">
        <v>18145</v>
      </c>
    </row>
    <row r="37" spans="1:5" x14ac:dyDescent="0.2">
      <c r="A37" s="171">
        <v>5500</v>
      </c>
      <c r="B37">
        <v>17566</v>
      </c>
      <c r="C37">
        <v>18092</v>
      </c>
      <c r="D37">
        <v>18238</v>
      </c>
      <c r="E37">
        <v>18384</v>
      </c>
    </row>
    <row r="38" spans="1:5" x14ac:dyDescent="0.2">
      <c r="A38" s="171">
        <v>5600</v>
      </c>
      <c r="B38">
        <v>17731</v>
      </c>
      <c r="C38">
        <v>18247</v>
      </c>
      <c r="D38">
        <v>18390</v>
      </c>
      <c r="E38">
        <v>18536</v>
      </c>
    </row>
    <row r="39" spans="1:5" x14ac:dyDescent="0.2">
      <c r="A39" s="171">
        <v>5700</v>
      </c>
      <c r="B39">
        <v>17971</v>
      </c>
      <c r="C39">
        <v>18492</v>
      </c>
      <c r="D39">
        <v>18634</v>
      </c>
      <c r="E39">
        <v>18779</v>
      </c>
    </row>
    <row r="40" spans="1:5" x14ac:dyDescent="0.2">
      <c r="A40" s="171">
        <v>5800</v>
      </c>
      <c r="B40">
        <v>18549</v>
      </c>
      <c r="C40">
        <v>19113</v>
      </c>
      <c r="D40">
        <v>19270</v>
      </c>
      <c r="E40">
        <v>19425</v>
      </c>
    </row>
    <row r="41" spans="1:5" x14ac:dyDescent="0.2">
      <c r="A41" s="171">
        <v>5900</v>
      </c>
      <c r="B41">
        <v>18792</v>
      </c>
      <c r="C41">
        <v>19355</v>
      </c>
      <c r="D41">
        <v>19511</v>
      </c>
      <c r="E41">
        <v>19666</v>
      </c>
    </row>
    <row r="42" spans="1:5" x14ac:dyDescent="0.2">
      <c r="A42" s="171">
        <v>6000</v>
      </c>
      <c r="B42">
        <v>19037</v>
      </c>
      <c r="C42">
        <v>19601</v>
      </c>
      <c r="D42">
        <v>19756</v>
      </c>
      <c r="E42">
        <v>19911</v>
      </c>
    </row>
    <row r="43" spans="1:5" x14ac:dyDescent="0.2">
      <c r="A43" s="171">
        <v>6100</v>
      </c>
      <c r="B43">
        <v>19274</v>
      </c>
      <c r="C43">
        <v>19836</v>
      </c>
      <c r="D43">
        <v>19994</v>
      </c>
      <c r="E43">
        <v>20148</v>
      </c>
    </row>
    <row r="44" spans="1:5" x14ac:dyDescent="0.2">
      <c r="A44" s="171">
        <v>6200</v>
      </c>
      <c r="B44">
        <v>19433</v>
      </c>
      <c r="C44">
        <v>19990</v>
      </c>
      <c r="D44">
        <v>20143</v>
      </c>
      <c r="E44">
        <v>20298</v>
      </c>
    </row>
    <row r="45" spans="1:5" x14ac:dyDescent="0.2">
      <c r="A45" s="171">
        <v>6300</v>
      </c>
      <c r="B45">
        <v>19678</v>
      </c>
      <c r="C45">
        <v>20235</v>
      </c>
      <c r="D45">
        <v>20389</v>
      </c>
      <c r="E45">
        <v>20542</v>
      </c>
    </row>
    <row r="46" spans="1:5" x14ac:dyDescent="0.2">
      <c r="A46" s="171">
        <v>6400</v>
      </c>
      <c r="B46">
        <v>20256</v>
      </c>
      <c r="C46">
        <v>20858</v>
      </c>
      <c r="D46">
        <v>21024</v>
      </c>
      <c r="E46">
        <v>21191</v>
      </c>
    </row>
    <row r="47" spans="1:5" x14ac:dyDescent="0.2">
      <c r="A47" s="171">
        <v>6500</v>
      </c>
      <c r="B47">
        <v>20497</v>
      </c>
      <c r="C47">
        <v>21099</v>
      </c>
      <c r="D47">
        <v>21267</v>
      </c>
      <c r="E47">
        <v>21432</v>
      </c>
    </row>
    <row r="48" spans="1:5" x14ac:dyDescent="0.2">
      <c r="A48" s="171">
        <v>6600</v>
      </c>
      <c r="B48">
        <v>20743</v>
      </c>
      <c r="C48">
        <v>21344</v>
      </c>
      <c r="D48">
        <v>21508</v>
      </c>
      <c r="E48">
        <v>21675</v>
      </c>
    </row>
    <row r="49" spans="1:5" x14ac:dyDescent="0.2">
      <c r="A49" s="171">
        <v>6700</v>
      </c>
      <c r="B49">
        <v>20978</v>
      </c>
      <c r="C49">
        <v>21580</v>
      </c>
      <c r="D49">
        <v>21745</v>
      </c>
      <c r="E49">
        <v>21913</v>
      </c>
    </row>
    <row r="50" spans="1:5" x14ac:dyDescent="0.2">
      <c r="A50" s="171">
        <v>6800</v>
      </c>
      <c r="B50">
        <v>21139</v>
      </c>
      <c r="C50">
        <v>21735</v>
      </c>
      <c r="D50">
        <v>21896</v>
      </c>
      <c r="E50">
        <v>22062</v>
      </c>
    </row>
    <row r="51" spans="1:5" x14ac:dyDescent="0.2">
      <c r="A51" s="171">
        <v>6900</v>
      </c>
      <c r="B51">
        <v>21386</v>
      </c>
      <c r="C51">
        <v>21977</v>
      </c>
      <c r="D51">
        <v>22141</v>
      </c>
      <c r="E51">
        <v>22308</v>
      </c>
    </row>
    <row r="52" spans="1:5" x14ac:dyDescent="0.2">
      <c r="A52" s="171">
        <v>7000</v>
      </c>
      <c r="B52">
        <v>21963</v>
      </c>
      <c r="C52">
        <v>22601</v>
      </c>
      <c r="D52">
        <v>22778</v>
      </c>
      <c r="E52">
        <v>22954</v>
      </c>
    </row>
    <row r="53" spans="1:5" x14ac:dyDescent="0.2">
      <c r="A53" s="171">
        <v>7100</v>
      </c>
      <c r="B53">
        <v>22206</v>
      </c>
      <c r="C53">
        <v>22846</v>
      </c>
      <c r="D53">
        <v>23023</v>
      </c>
      <c r="E53">
        <v>23199</v>
      </c>
    </row>
    <row r="54" spans="1:5" x14ac:dyDescent="0.2">
      <c r="A54" s="171">
        <v>7200</v>
      </c>
      <c r="B54">
        <v>22448</v>
      </c>
      <c r="C54">
        <v>23086</v>
      </c>
      <c r="D54">
        <v>23263</v>
      </c>
      <c r="E54">
        <v>23440</v>
      </c>
    </row>
    <row r="55" spans="1:5" x14ac:dyDescent="0.2">
      <c r="A55" s="171">
        <v>7300</v>
      </c>
      <c r="B55">
        <v>22686</v>
      </c>
      <c r="C55">
        <v>23322</v>
      </c>
      <c r="D55">
        <v>23500</v>
      </c>
      <c r="E55">
        <v>23678</v>
      </c>
    </row>
    <row r="56" spans="1:5" x14ac:dyDescent="0.2">
      <c r="A56" s="171">
        <v>7400</v>
      </c>
      <c r="B56">
        <v>22851</v>
      </c>
      <c r="C56">
        <v>23478</v>
      </c>
      <c r="D56">
        <v>23656</v>
      </c>
      <c r="E56">
        <v>23828</v>
      </c>
    </row>
    <row r="57" spans="1:5" x14ac:dyDescent="0.2">
      <c r="A57" s="171">
        <v>7500</v>
      </c>
      <c r="B57">
        <v>23089</v>
      </c>
      <c r="C57">
        <v>23723</v>
      </c>
      <c r="D57">
        <v>23896</v>
      </c>
      <c r="E57">
        <v>24070</v>
      </c>
    </row>
    <row r="58" spans="1:5" x14ac:dyDescent="0.2">
      <c r="A58" s="171">
        <v>7600</v>
      </c>
      <c r="B58">
        <v>23668</v>
      </c>
      <c r="C58">
        <v>24345</v>
      </c>
      <c r="D58">
        <v>24532</v>
      </c>
      <c r="E58">
        <v>24716</v>
      </c>
    </row>
    <row r="59" spans="1:5" x14ac:dyDescent="0.2">
      <c r="A59" s="171">
        <v>7700</v>
      </c>
      <c r="B59">
        <v>23914</v>
      </c>
      <c r="C59">
        <v>24588</v>
      </c>
      <c r="D59">
        <v>24776</v>
      </c>
      <c r="E59">
        <v>24962</v>
      </c>
    </row>
    <row r="60" spans="1:5" x14ac:dyDescent="0.2">
      <c r="A60" s="171">
        <v>7800</v>
      </c>
      <c r="B60">
        <v>24153</v>
      </c>
      <c r="C60">
        <v>24830</v>
      </c>
      <c r="D60">
        <v>25018</v>
      </c>
      <c r="E60">
        <v>25205</v>
      </c>
    </row>
    <row r="61" spans="1:5" x14ac:dyDescent="0.2">
      <c r="A61" s="171">
        <v>7900</v>
      </c>
      <c r="B61">
        <v>24390</v>
      </c>
      <c r="C61">
        <v>25068</v>
      </c>
      <c r="D61">
        <v>25254</v>
      </c>
      <c r="E61">
        <v>25440</v>
      </c>
    </row>
    <row r="62" spans="1:5" x14ac:dyDescent="0.2">
      <c r="A62" s="171">
        <v>8000</v>
      </c>
      <c r="B62">
        <v>24555</v>
      </c>
      <c r="C62">
        <v>25226</v>
      </c>
      <c r="D62">
        <v>25409</v>
      </c>
      <c r="E62">
        <v>25595</v>
      </c>
    </row>
    <row r="63" spans="1:5" x14ac:dyDescent="0.2">
      <c r="A63" s="171">
        <v>8100</v>
      </c>
      <c r="B63">
        <v>24797</v>
      </c>
      <c r="C63">
        <v>25464</v>
      </c>
      <c r="D63">
        <v>25650</v>
      </c>
      <c r="E63">
        <v>25835</v>
      </c>
    </row>
    <row r="64" spans="1:5" x14ac:dyDescent="0.2">
      <c r="A64" s="171">
        <v>8200</v>
      </c>
      <c r="B64">
        <v>25384</v>
      </c>
      <c r="C64">
        <v>26096</v>
      </c>
      <c r="D64">
        <v>26294</v>
      </c>
      <c r="E64">
        <v>26490</v>
      </c>
    </row>
    <row r="65" spans="1:5" x14ac:dyDescent="0.2">
      <c r="A65" s="171">
        <v>8300</v>
      </c>
      <c r="B65">
        <v>25619</v>
      </c>
      <c r="C65">
        <v>26333</v>
      </c>
      <c r="D65">
        <v>26532</v>
      </c>
      <c r="E65">
        <v>26726</v>
      </c>
    </row>
    <row r="66" spans="1:5" x14ac:dyDescent="0.2">
      <c r="A66" s="171">
        <v>8400</v>
      </c>
      <c r="B66">
        <v>25859</v>
      </c>
      <c r="C66">
        <v>26574</v>
      </c>
      <c r="D66">
        <v>26771</v>
      </c>
      <c r="E66">
        <v>26967</v>
      </c>
    </row>
    <row r="67" spans="1:5" x14ac:dyDescent="0.2">
      <c r="A67" s="171">
        <v>8500</v>
      </c>
      <c r="B67">
        <v>26105</v>
      </c>
      <c r="C67">
        <v>26818</v>
      </c>
      <c r="D67">
        <v>27014</v>
      </c>
      <c r="E67">
        <v>27211</v>
      </c>
    </row>
    <row r="68" spans="1:5" x14ac:dyDescent="0.2">
      <c r="A68" s="171">
        <v>8600</v>
      </c>
      <c r="B68">
        <v>26265</v>
      </c>
      <c r="C68">
        <v>26967</v>
      </c>
      <c r="D68">
        <v>27161</v>
      </c>
      <c r="E68">
        <v>27359</v>
      </c>
    </row>
    <row r="69" spans="1:5" x14ac:dyDescent="0.2">
      <c r="A69" s="171">
        <v>8700</v>
      </c>
      <c r="B69">
        <v>26505</v>
      </c>
      <c r="C69">
        <v>27209</v>
      </c>
      <c r="D69">
        <v>27405</v>
      </c>
      <c r="E69">
        <v>27599</v>
      </c>
    </row>
    <row r="70" spans="1:5" x14ac:dyDescent="0.2">
      <c r="A70" s="171">
        <v>8800</v>
      </c>
      <c r="B70">
        <v>27089</v>
      </c>
      <c r="C70">
        <v>27840</v>
      </c>
      <c r="D70">
        <v>28047</v>
      </c>
      <c r="E70">
        <v>28253</v>
      </c>
    </row>
    <row r="71" spans="1:5" x14ac:dyDescent="0.2">
      <c r="A71" s="171">
        <v>8900</v>
      </c>
      <c r="B71">
        <v>27326</v>
      </c>
      <c r="C71">
        <v>28075</v>
      </c>
      <c r="D71">
        <v>28281</v>
      </c>
      <c r="E71">
        <v>28493</v>
      </c>
    </row>
    <row r="72" spans="1:5" x14ac:dyDescent="0.2">
      <c r="A72" s="171">
        <v>9000</v>
      </c>
      <c r="B72">
        <v>27566</v>
      </c>
      <c r="C72">
        <v>28318</v>
      </c>
      <c r="D72">
        <v>28525</v>
      </c>
      <c r="E72">
        <v>28732</v>
      </c>
    </row>
    <row r="73" spans="1:5" x14ac:dyDescent="0.2">
      <c r="A73" s="171">
        <v>9100</v>
      </c>
      <c r="B73">
        <v>28231</v>
      </c>
      <c r="C73">
        <v>29073</v>
      </c>
      <c r="D73">
        <v>29306</v>
      </c>
      <c r="E73">
        <v>29538</v>
      </c>
    </row>
    <row r="74" spans="1:5" x14ac:dyDescent="0.2">
      <c r="A74" s="171">
        <v>9200</v>
      </c>
      <c r="B74">
        <v>28387</v>
      </c>
      <c r="C74">
        <v>29223</v>
      </c>
      <c r="D74">
        <v>29455</v>
      </c>
      <c r="E74">
        <v>29683</v>
      </c>
    </row>
    <row r="75" spans="1:5" x14ac:dyDescent="0.2">
      <c r="A75" s="171">
        <v>9300</v>
      </c>
      <c r="B75">
        <v>28629</v>
      </c>
      <c r="C75">
        <v>29463</v>
      </c>
      <c r="D75">
        <v>29694</v>
      </c>
      <c r="E75">
        <v>29925</v>
      </c>
    </row>
    <row r="76" spans="1:5" x14ac:dyDescent="0.2">
      <c r="A76" s="171">
        <v>9400</v>
      </c>
      <c r="B76">
        <v>29212</v>
      </c>
      <c r="C76">
        <v>30093</v>
      </c>
      <c r="D76">
        <v>30338</v>
      </c>
      <c r="E76">
        <v>30579</v>
      </c>
    </row>
    <row r="77" spans="1:5" x14ac:dyDescent="0.2">
      <c r="A77" s="171">
        <v>9500</v>
      </c>
      <c r="B77">
        <v>29450</v>
      </c>
      <c r="C77">
        <v>30328</v>
      </c>
      <c r="D77">
        <v>30574</v>
      </c>
      <c r="E77">
        <v>30817</v>
      </c>
    </row>
    <row r="78" spans="1:5" x14ac:dyDescent="0.2">
      <c r="A78" s="171">
        <v>9600</v>
      </c>
      <c r="B78">
        <v>29694</v>
      </c>
      <c r="C78">
        <v>30577</v>
      </c>
      <c r="D78">
        <v>30818</v>
      </c>
      <c r="E78">
        <v>31064</v>
      </c>
    </row>
    <row r="79" spans="1:5" x14ac:dyDescent="0.2">
      <c r="A79" s="171">
        <v>9700</v>
      </c>
      <c r="B79">
        <v>29935</v>
      </c>
      <c r="C79">
        <v>30817</v>
      </c>
      <c r="D79">
        <v>31057</v>
      </c>
      <c r="E79">
        <v>31303</v>
      </c>
    </row>
    <row r="80" spans="1:5" x14ac:dyDescent="0.2">
      <c r="A80" s="171">
        <v>9800</v>
      </c>
      <c r="B80">
        <v>30093</v>
      </c>
      <c r="C80">
        <v>30965</v>
      </c>
      <c r="D80">
        <v>31205</v>
      </c>
      <c r="E80">
        <v>31446</v>
      </c>
    </row>
    <row r="81" spans="1:5" x14ac:dyDescent="0.2">
      <c r="A81" s="171">
        <v>9900</v>
      </c>
      <c r="B81">
        <v>30339</v>
      </c>
      <c r="C81">
        <v>31210</v>
      </c>
      <c r="D81">
        <v>31453</v>
      </c>
      <c r="E81">
        <v>31692</v>
      </c>
    </row>
    <row r="82" spans="1:5" x14ac:dyDescent="0.2">
      <c r="A82" s="171">
        <v>10000</v>
      </c>
      <c r="B82">
        <v>30920</v>
      </c>
      <c r="C82">
        <v>31837</v>
      </c>
      <c r="D82">
        <v>32089</v>
      </c>
      <c r="E82">
        <v>32345</v>
      </c>
    </row>
    <row r="83" spans="1:5" x14ac:dyDescent="0.2">
      <c r="A83" s="171">
        <v>10100</v>
      </c>
      <c r="B83">
        <v>31154</v>
      </c>
      <c r="C83">
        <v>32074</v>
      </c>
      <c r="D83">
        <v>32325</v>
      </c>
      <c r="E83">
        <v>32580</v>
      </c>
    </row>
    <row r="84" spans="1:5" x14ac:dyDescent="0.2">
      <c r="A84" s="171">
        <v>10200</v>
      </c>
      <c r="B84">
        <v>31401</v>
      </c>
      <c r="C84">
        <v>32319</v>
      </c>
      <c r="D84">
        <v>32573</v>
      </c>
      <c r="E84">
        <v>32824</v>
      </c>
    </row>
    <row r="85" spans="1:5" x14ac:dyDescent="0.2">
      <c r="A85" s="171">
        <v>10300</v>
      </c>
      <c r="B85">
        <v>31643</v>
      </c>
      <c r="C85">
        <v>32557</v>
      </c>
      <c r="D85">
        <v>32812</v>
      </c>
      <c r="E85">
        <v>33067</v>
      </c>
    </row>
    <row r="86" spans="1:5" x14ac:dyDescent="0.2">
      <c r="A86" s="171">
        <v>10400</v>
      </c>
      <c r="B86">
        <v>31800</v>
      </c>
      <c r="C86">
        <v>32707</v>
      </c>
      <c r="D86">
        <v>32960</v>
      </c>
      <c r="E86">
        <v>33212</v>
      </c>
    </row>
    <row r="87" spans="1:5" x14ac:dyDescent="0.2">
      <c r="A87" s="171">
        <v>10500</v>
      </c>
      <c r="B87">
        <v>32044</v>
      </c>
      <c r="C87">
        <v>32954</v>
      </c>
      <c r="D87">
        <v>33204</v>
      </c>
      <c r="E87">
        <v>33455</v>
      </c>
    </row>
    <row r="88" spans="1:5" x14ac:dyDescent="0.2">
      <c r="A88" s="171">
        <v>10600</v>
      </c>
      <c r="B88">
        <v>32626</v>
      </c>
      <c r="C88">
        <v>33582</v>
      </c>
      <c r="D88">
        <v>33845</v>
      </c>
      <c r="E88">
        <v>34109</v>
      </c>
    </row>
    <row r="89" spans="1:5" x14ac:dyDescent="0.2">
      <c r="A89" s="171">
        <v>10700</v>
      </c>
      <c r="B89">
        <v>32867</v>
      </c>
      <c r="C89">
        <v>33822</v>
      </c>
      <c r="D89">
        <v>34084</v>
      </c>
      <c r="E89">
        <v>34348</v>
      </c>
    </row>
    <row r="90" spans="1:5" x14ac:dyDescent="0.2">
      <c r="A90" s="171">
        <v>10800</v>
      </c>
      <c r="B90">
        <v>33108</v>
      </c>
      <c r="C90">
        <v>34061</v>
      </c>
      <c r="D90">
        <v>34325</v>
      </c>
      <c r="E90">
        <v>34590</v>
      </c>
    </row>
    <row r="91" spans="1:5" x14ac:dyDescent="0.2">
      <c r="A91" s="171">
        <v>10900</v>
      </c>
      <c r="B91">
        <v>33350</v>
      </c>
      <c r="C91">
        <v>34303</v>
      </c>
      <c r="D91">
        <v>34568</v>
      </c>
      <c r="E91">
        <v>34832</v>
      </c>
    </row>
    <row r="92" spans="1:5" x14ac:dyDescent="0.2">
      <c r="A92" s="171">
        <v>11000</v>
      </c>
      <c r="B92">
        <v>33511</v>
      </c>
      <c r="C92">
        <v>34455</v>
      </c>
      <c r="D92">
        <v>34717</v>
      </c>
      <c r="E92">
        <v>34980</v>
      </c>
    </row>
    <row r="93" spans="1:5" x14ac:dyDescent="0.2">
      <c r="A93" s="171">
        <v>11100</v>
      </c>
      <c r="B93">
        <v>33750</v>
      </c>
      <c r="C93">
        <v>34698</v>
      </c>
      <c r="D93">
        <v>34960</v>
      </c>
      <c r="E93">
        <v>35221</v>
      </c>
    </row>
    <row r="94" spans="1:5" x14ac:dyDescent="0.2">
      <c r="A94" s="171">
        <v>11200</v>
      </c>
      <c r="B94">
        <v>34333</v>
      </c>
      <c r="C94">
        <v>35324</v>
      </c>
      <c r="D94">
        <v>35597</v>
      </c>
      <c r="E94">
        <v>35873</v>
      </c>
    </row>
    <row r="95" spans="1:5" x14ac:dyDescent="0.2">
      <c r="A95" s="171">
        <v>11300</v>
      </c>
      <c r="B95">
        <v>34573</v>
      </c>
      <c r="C95">
        <v>35564</v>
      </c>
      <c r="D95">
        <v>35840</v>
      </c>
      <c r="E95">
        <v>36111</v>
      </c>
    </row>
    <row r="96" spans="1:5" x14ac:dyDescent="0.2">
      <c r="A96" s="171">
        <v>11400</v>
      </c>
      <c r="B96">
        <v>34812</v>
      </c>
      <c r="C96">
        <v>35806</v>
      </c>
      <c r="D96">
        <v>36079</v>
      </c>
      <c r="E96">
        <v>36354</v>
      </c>
    </row>
    <row r="97" spans="1:5" x14ac:dyDescent="0.2">
      <c r="A97" s="171">
        <v>11500</v>
      </c>
      <c r="B97">
        <v>35052</v>
      </c>
      <c r="C97">
        <v>36047</v>
      </c>
      <c r="D97">
        <v>36318</v>
      </c>
      <c r="E97">
        <v>36593</v>
      </c>
    </row>
    <row r="98" spans="1:5" x14ac:dyDescent="0.2">
      <c r="A98" s="171">
        <v>11600</v>
      </c>
      <c r="B98">
        <v>35217</v>
      </c>
      <c r="C98">
        <v>36201</v>
      </c>
      <c r="D98">
        <v>36471</v>
      </c>
      <c r="E98">
        <v>36743</v>
      </c>
    </row>
    <row r="99" spans="1:5" x14ac:dyDescent="0.2">
      <c r="A99" s="171">
        <v>11700</v>
      </c>
      <c r="B99">
        <v>35457</v>
      </c>
      <c r="C99">
        <v>36439</v>
      </c>
      <c r="D99">
        <v>36711</v>
      </c>
      <c r="E99">
        <v>36984</v>
      </c>
    </row>
    <row r="100" spans="1:5" x14ac:dyDescent="0.2">
      <c r="A100" s="171">
        <v>11800</v>
      </c>
      <c r="B100">
        <v>36037</v>
      </c>
      <c r="C100">
        <v>37067</v>
      </c>
      <c r="D100">
        <v>37350</v>
      </c>
      <c r="E100">
        <v>37636</v>
      </c>
    </row>
    <row r="101" spans="1:5" x14ac:dyDescent="0.2">
      <c r="A101" s="171">
        <v>11900</v>
      </c>
      <c r="B101">
        <v>36279</v>
      </c>
      <c r="C101">
        <v>37307</v>
      </c>
      <c r="D101">
        <v>37593</v>
      </c>
      <c r="E101">
        <v>37876</v>
      </c>
    </row>
    <row r="102" spans="1:5" x14ac:dyDescent="0.2">
      <c r="A102" s="171">
        <v>12000</v>
      </c>
      <c r="B102">
        <v>36522</v>
      </c>
      <c r="C102">
        <v>37548</v>
      </c>
      <c r="D102">
        <v>37836</v>
      </c>
      <c r="E102">
        <v>38118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workbookViewId="0">
      <selection activeCell="G1" sqref="G1:K1048576"/>
    </sheetView>
  </sheetViews>
  <sheetFormatPr defaultRowHeight="12.75" x14ac:dyDescent="0.2"/>
  <sheetData>
    <row r="1" spans="1:5" x14ac:dyDescent="0.2">
      <c r="B1" s="171">
        <v>800</v>
      </c>
      <c r="C1" s="171">
        <v>1000</v>
      </c>
      <c r="D1" s="171">
        <v>1050</v>
      </c>
      <c r="E1" s="171">
        <v>1100</v>
      </c>
    </row>
    <row r="2" spans="1:5" x14ac:dyDescent="0.2">
      <c r="A2" s="171">
        <v>2000</v>
      </c>
      <c r="B2">
        <v>8270</v>
      </c>
      <c r="C2">
        <v>8476</v>
      </c>
      <c r="D2">
        <v>8531</v>
      </c>
      <c r="E2">
        <v>8588</v>
      </c>
    </row>
    <row r="3" spans="1:5" x14ac:dyDescent="0.2">
      <c r="A3" s="171">
        <v>2100</v>
      </c>
      <c r="B3">
        <v>8570</v>
      </c>
      <c r="C3">
        <v>8775</v>
      </c>
      <c r="D3">
        <v>8832</v>
      </c>
      <c r="E3">
        <v>8889</v>
      </c>
    </row>
    <row r="4" spans="1:5" x14ac:dyDescent="0.2">
      <c r="A4" s="171">
        <v>2200</v>
      </c>
      <c r="B4">
        <v>9214</v>
      </c>
      <c r="C4">
        <v>9463</v>
      </c>
      <c r="D4">
        <v>9532</v>
      </c>
      <c r="E4">
        <v>9600</v>
      </c>
    </row>
    <row r="5" spans="1:5" x14ac:dyDescent="0.2">
      <c r="A5" s="171">
        <v>2300</v>
      </c>
      <c r="B5">
        <v>9515</v>
      </c>
      <c r="C5">
        <v>9764</v>
      </c>
      <c r="D5">
        <v>9832</v>
      </c>
      <c r="E5">
        <v>9902</v>
      </c>
    </row>
    <row r="6" spans="1:5" x14ac:dyDescent="0.2">
      <c r="A6" s="171">
        <v>2400</v>
      </c>
      <c r="B6">
        <v>9821</v>
      </c>
      <c r="C6">
        <v>10068</v>
      </c>
      <c r="D6">
        <v>10139</v>
      </c>
      <c r="E6">
        <v>10207</v>
      </c>
    </row>
    <row r="7" spans="1:5" x14ac:dyDescent="0.2">
      <c r="A7" s="171">
        <v>2500</v>
      </c>
      <c r="B7">
        <v>10119</v>
      </c>
      <c r="C7">
        <v>10369</v>
      </c>
      <c r="D7">
        <v>10439</v>
      </c>
      <c r="E7">
        <v>10506</v>
      </c>
    </row>
    <row r="8" spans="1:5" x14ac:dyDescent="0.2">
      <c r="A8" s="171">
        <v>2600</v>
      </c>
      <c r="B8">
        <v>10343</v>
      </c>
      <c r="C8">
        <v>10585</v>
      </c>
      <c r="D8">
        <v>10649</v>
      </c>
      <c r="E8">
        <v>10717</v>
      </c>
    </row>
    <row r="9" spans="1:5" x14ac:dyDescent="0.2">
      <c r="A9" s="171">
        <v>2700</v>
      </c>
      <c r="B9">
        <v>10639</v>
      </c>
      <c r="C9">
        <v>10884</v>
      </c>
      <c r="D9">
        <v>10948</v>
      </c>
      <c r="E9">
        <v>11017</v>
      </c>
    </row>
    <row r="10" spans="1:5" x14ac:dyDescent="0.2">
      <c r="A10" s="171">
        <v>2800</v>
      </c>
      <c r="B10">
        <v>11285</v>
      </c>
      <c r="C10">
        <v>11571</v>
      </c>
      <c r="D10">
        <v>11650</v>
      </c>
      <c r="E10">
        <v>11730</v>
      </c>
    </row>
    <row r="11" spans="1:5" x14ac:dyDescent="0.2">
      <c r="A11" s="171">
        <v>2900</v>
      </c>
      <c r="B11">
        <v>11586</v>
      </c>
      <c r="C11">
        <v>11870</v>
      </c>
      <c r="D11">
        <v>11949</v>
      </c>
      <c r="E11">
        <v>12029</v>
      </c>
    </row>
    <row r="12" spans="1:5" x14ac:dyDescent="0.2">
      <c r="A12" s="171">
        <v>3000</v>
      </c>
      <c r="B12">
        <v>11886</v>
      </c>
      <c r="C12">
        <v>12176</v>
      </c>
      <c r="D12">
        <v>12255</v>
      </c>
      <c r="E12">
        <v>12330</v>
      </c>
    </row>
    <row r="13" spans="1:5" x14ac:dyDescent="0.2">
      <c r="A13" s="171">
        <v>3100</v>
      </c>
      <c r="B13">
        <v>12187</v>
      </c>
      <c r="C13">
        <v>12474</v>
      </c>
      <c r="D13">
        <v>12552</v>
      </c>
      <c r="E13">
        <v>12630</v>
      </c>
    </row>
    <row r="14" spans="1:5" x14ac:dyDescent="0.2">
      <c r="A14" s="171">
        <v>3200</v>
      </c>
      <c r="B14">
        <v>12405</v>
      </c>
      <c r="C14">
        <v>12684</v>
      </c>
      <c r="D14">
        <v>12761</v>
      </c>
      <c r="E14">
        <v>12837</v>
      </c>
    </row>
    <row r="15" spans="1:5" x14ac:dyDescent="0.2">
      <c r="A15" s="171">
        <v>3300</v>
      </c>
      <c r="B15">
        <v>12709</v>
      </c>
      <c r="C15">
        <v>12988</v>
      </c>
      <c r="D15">
        <v>13064</v>
      </c>
      <c r="E15">
        <v>13141</v>
      </c>
    </row>
    <row r="16" spans="1:5" x14ac:dyDescent="0.2">
      <c r="A16" s="171">
        <v>3400</v>
      </c>
      <c r="B16">
        <v>13350</v>
      </c>
      <c r="C16">
        <v>13672</v>
      </c>
      <c r="D16">
        <v>13761</v>
      </c>
      <c r="E16">
        <v>13851</v>
      </c>
    </row>
    <row r="17" spans="1:5" x14ac:dyDescent="0.2">
      <c r="A17" s="171">
        <v>3500</v>
      </c>
      <c r="B17">
        <v>13657</v>
      </c>
      <c r="C17">
        <v>13978</v>
      </c>
      <c r="D17">
        <v>14071</v>
      </c>
      <c r="E17">
        <v>14159</v>
      </c>
    </row>
    <row r="18" spans="1:5" x14ac:dyDescent="0.2">
      <c r="A18" s="171">
        <v>3600</v>
      </c>
      <c r="B18">
        <v>13953</v>
      </c>
      <c r="C18">
        <v>14279</v>
      </c>
      <c r="D18">
        <v>14367</v>
      </c>
      <c r="E18">
        <v>14459</v>
      </c>
    </row>
    <row r="19" spans="1:5" x14ac:dyDescent="0.2">
      <c r="A19" s="171">
        <v>3700</v>
      </c>
      <c r="B19">
        <v>14259</v>
      </c>
      <c r="C19">
        <v>14582</v>
      </c>
      <c r="D19">
        <v>14671</v>
      </c>
      <c r="E19">
        <v>14759</v>
      </c>
    </row>
    <row r="20" spans="1:5" x14ac:dyDescent="0.2">
      <c r="A20" s="171">
        <v>3800</v>
      </c>
      <c r="B20">
        <v>14477</v>
      </c>
      <c r="C20">
        <v>14790</v>
      </c>
      <c r="D20">
        <v>14881</v>
      </c>
      <c r="E20">
        <v>14968</v>
      </c>
    </row>
    <row r="21" spans="1:5" x14ac:dyDescent="0.2">
      <c r="A21" s="171">
        <v>3900</v>
      </c>
      <c r="B21">
        <v>14781</v>
      </c>
      <c r="C21">
        <v>15096</v>
      </c>
      <c r="D21">
        <v>15185</v>
      </c>
      <c r="E21">
        <v>15271</v>
      </c>
    </row>
    <row r="22" spans="1:5" x14ac:dyDescent="0.2">
      <c r="A22" s="171">
        <v>4000</v>
      </c>
      <c r="B22">
        <v>15421</v>
      </c>
      <c r="C22">
        <v>15781</v>
      </c>
      <c r="D22">
        <v>15881</v>
      </c>
      <c r="E22">
        <v>15978</v>
      </c>
    </row>
    <row r="23" spans="1:5" x14ac:dyDescent="0.2">
      <c r="A23" s="171">
        <v>4100</v>
      </c>
      <c r="B23">
        <v>15719</v>
      </c>
      <c r="C23">
        <v>16080</v>
      </c>
      <c r="D23">
        <v>16179</v>
      </c>
      <c r="E23">
        <v>16279</v>
      </c>
    </row>
    <row r="24" spans="1:5" x14ac:dyDescent="0.2">
      <c r="A24" s="171">
        <v>4200</v>
      </c>
      <c r="B24">
        <v>16024</v>
      </c>
      <c r="C24">
        <v>16385</v>
      </c>
      <c r="D24">
        <v>16484</v>
      </c>
      <c r="E24">
        <v>16583</v>
      </c>
    </row>
    <row r="25" spans="1:5" x14ac:dyDescent="0.2">
      <c r="A25" s="171">
        <v>4300</v>
      </c>
      <c r="B25">
        <v>16319</v>
      </c>
      <c r="C25">
        <v>16681</v>
      </c>
      <c r="D25">
        <v>16782</v>
      </c>
      <c r="E25">
        <v>16882</v>
      </c>
    </row>
    <row r="26" spans="1:5" x14ac:dyDescent="0.2">
      <c r="A26" s="171">
        <v>4400</v>
      </c>
      <c r="B26">
        <v>16546</v>
      </c>
      <c r="C26">
        <v>16899</v>
      </c>
      <c r="D26">
        <v>16995</v>
      </c>
      <c r="E26">
        <v>17091</v>
      </c>
    </row>
    <row r="27" spans="1:5" x14ac:dyDescent="0.2">
      <c r="A27" s="171">
        <v>4500</v>
      </c>
      <c r="B27">
        <v>17264</v>
      </c>
      <c r="C27">
        <v>17708</v>
      </c>
      <c r="D27">
        <v>17831</v>
      </c>
      <c r="E27">
        <v>17951</v>
      </c>
    </row>
    <row r="28" spans="1:5" x14ac:dyDescent="0.2">
      <c r="A28" s="171">
        <v>4600</v>
      </c>
      <c r="B28">
        <v>17910</v>
      </c>
      <c r="C28">
        <v>18401</v>
      </c>
      <c r="D28">
        <v>18537</v>
      </c>
      <c r="E28">
        <v>18669</v>
      </c>
    </row>
    <row r="29" spans="1:5" x14ac:dyDescent="0.2">
      <c r="A29" s="171">
        <v>4700</v>
      </c>
      <c r="B29">
        <v>18208</v>
      </c>
      <c r="C29">
        <v>18699</v>
      </c>
      <c r="D29">
        <v>18834</v>
      </c>
      <c r="E29">
        <v>18969</v>
      </c>
    </row>
    <row r="30" spans="1:5" x14ac:dyDescent="0.2">
      <c r="A30" s="171">
        <v>4800</v>
      </c>
      <c r="B30">
        <v>18514</v>
      </c>
      <c r="C30">
        <v>19003</v>
      </c>
      <c r="D30">
        <v>19137</v>
      </c>
      <c r="E30">
        <v>19274</v>
      </c>
    </row>
    <row r="31" spans="1:5" x14ac:dyDescent="0.2">
      <c r="A31" s="171">
        <v>4900</v>
      </c>
      <c r="B31">
        <v>18812</v>
      </c>
      <c r="C31">
        <v>19302</v>
      </c>
      <c r="D31">
        <v>19436</v>
      </c>
      <c r="E31">
        <v>19573</v>
      </c>
    </row>
    <row r="32" spans="1:5" x14ac:dyDescent="0.2">
      <c r="A32" s="171">
        <v>5000</v>
      </c>
      <c r="B32">
        <v>19037</v>
      </c>
      <c r="C32">
        <v>19517</v>
      </c>
      <c r="D32">
        <v>19651</v>
      </c>
      <c r="E32">
        <v>19783</v>
      </c>
    </row>
    <row r="33" spans="1:5" x14ac:dyDescent="0.2">
      <c r="A33" s="171">
        <v>5100</v>
      </c>
      <c r="B33">
        <v>19334</v>
      </c>
      <c r="C33">
        <v>19815</v>
      </c>
      <c r="D33">
        <v>19948</v>
      </c>
      <c r="E33">
        <v>20082</v>
      </c>
    </row>
    <row r="34" spans="1:5" x14ac:dyDescent="0.2">
      <c r="A34" s="171">
        <v>5200</v>
      </c>
      <c r="B34">
        <v>19974</v>
      </c>
      <c r="C34">
        <v>20500</v>
      </c>
      <c r="D34">
        <v>20648</v>
      </c>
      <c r="E34">
        <v>20792</v>
      </c>
    </row>
    <row r="35" spans="1:5" x14ac:dyDescent="0.2">
      <c r="A35" s="171">
        <v>5300</v>
      </c>
      <c r="B35">
        <v>20277</v>
      </c>
      <c r="C35">
        <v>20805</v>
      </c>
      <c r="D35">
        <v>20948</v>
      </c>
      <c r="E35">
        <v>21092</v>
      </c>
    </row>
    <row r="36" spans="1:5" x14ac:dyDescent="0.2">
      <c r="A36" s="171">
        <v>5400</v>
      </c>
      <c r="B36">
        <v>20576</v>
      </c>
      <c r="C36">
        <v>21103</v>
      </c>
      <c r="D36">
        <v>21247</v>
      </c>
      <c r="E36">
        <v>21393</v>
      </c>
    </row>
    <row r="37" spans="1:5" x14ac:dyDescent="0.2">
      <c r="A37" s="171">
        <v>5500</v>
      </c>
      <c r="B37">
        <v>20878</v>
      </c>
      <c r="C37">
        <v>21405</v>
      </c>
      <c r="D37">
        <v>21551</v>
      </c>
      <c r="E37">
        <v>21698</v>
      </c>
    </row>
    <row r="38" spans="1:5" x14ac:dyDescent="0.2">
      <c r="A38" s="171">
        <v>5600</v>
      </c>
      <c r="B38">
        <v>21099</v>
      </c>
      <c r="C38">
        <v>21620</v>
      </c>
      <c r="D38">
        <v>21761</v>
      </c>
      <c r="E38">
        <v>21904</v>
      </c>
    </row>
    <row r="39" spans="1:5" x14ac:dyDescent="0.2">
      <c r="A39" s="171">
        <v>5700</v>
      </c>
      <c r="B39">
        <v>21405</v>
      </c>
      <c r="C39">
        <v>21924</v>
      </c>
      <c r="D39">
        <v>22070</v>
      </c>
      <c r="E39">
        <v>22210</v>
      </c>
    </row>
    <row r="40" spans="1:5" x14ac:dyDescent="0.2">
      <c r="A40" s="171">
        <v>5800</v>
      </c>
      <c r="B40">
        <v>22045</v>
      </c>
      <c r="C40">
        <v>22609</v>
      </c>
      <c r="D40">
        <v>22768</v>
      </c>
      <c r="E40">
        <v>22921</v>
      </c>
    </row>
    <row r="41" spans="1:5" x14ac:dyDescent="0.2">
      <c r="A41" s="171">
        <v>5900</v>
      </c>
      <c r="B41">
        <v>22348</v>
      </c>
      <c r="C41">
        <v>22910</v>
      </c>
      <c r="D41">
        <v>23069</v>
      </c>
      <c r="E41">
        <v>23224</v>
      </c>
    </row>
    <row r="42" spans="1:5" x14ac:dyDescent="0.2">
      <c r="A42" s="171">
        <v>6000</v>
      </c>
      <c r="B42">
        <v>22646</v>
      </c>
      <c r="C42">
        <v>23211</v>
      </c>
      <c r="D42">
        <v>23367</v>
      </c>
      <c r="E42">
        <v>23524</v>
      </c>
    </row>
    <row r="43" spans="1:5" x14ac:dyDescent="0.2">
      <c r="A43" s="171">
        <v>6100</v>
      </c>
      <c r="B43">
        <v>22946</v>
      </c>
      <c r="C43">
        <v>23510</v>
      </c>
      <c r="D43">
        <v>23665</v>
      </c>
      <c r="E43">
        <v>23821</v>
      </c>
    </row>
    <row r="44" spans="1:5" x14ac:dyDescent="0.2">
      <c r="A44" s="171">
        <v>6200</v>
      </c>
      <c r="B44">
        <v>23170</v>
      </c>
      <c r="C44">
        <v>23726</v>
      </c>
      <c r="D44">
        <v>23882</v>
      </c>
      <c r="E44">
        <v>24035</v>
      </c>
    </row>
    <row r="45" spans="1:5" x14ac:dyDescent="0.2">
      <c r="A45" s="171">
        <v>6300</v>
      </c>
      <c r="B45">
        <v>23469</v>
      </c>
      <c r="C45">
        <v>24024</v>
      </c>
      <c r="D45">
        <v>24177</v>
      </c>
      <c r="E45">
        <v>24332</v>
      </c>
    </row>
    <row r="46" spans="1:5" x14ac:dyDescent="0.2">
      <c r="A46" s="171">
        <v>6400</v>
      </c>
      <c r="B46">
        <v>24115</v>
      </c>
      <c r="C46">
        <v>24714</v>
      </c>
      <c r="D46">
        <v>24880</v>
      </c>
      <c r="E46">
        <v>25047</v>
      </c>
    </row>
    <row r="47" spans="1:5" x14ac:dyDescent="0.2">
      <c r="A47" s="171">
        <v>6500</v>
      </c>
      <c r="B47">
        <v>24410</v>
      </c>
      <c r="C47">
        <v>25013</v>
      </c>
      <c r="D47">
        <v>25179</v>
      </c>
      <c r="E47">
        <v>25345</v>
      </c>
    </row>
    <row r="48" spans="1:5" x14ac:dyDescent="0.2">
      <c r="A48" s="171">
        <v>6600</v>
      </c>
      <c r="B48">
        <v>24714</v>
      </c>
      <c r="C48">
        <v>25315</v>
      </c>
      <c r="D48">
        <v>25481</v>
      </c>
      <c r="E48">
        <v>25647</v>
      </c>
    </row>
    <row r="49" spans="1:5" x14ac:dyDescent="0.2">
      <c r="A49" s="171">
        <v>6700</v>
      </c>
      <c r="B49">
        <v>25013</v>
      </c>
      <c r="C49">
        <v>25617</v>
      </c>
      <c r="D49">
        <v>25782</v>
      </c>
      <c r="E49">
        <v>25945</v>
      </c>
    </row>
    <row r="50" spans="1:5" x14ac:dyDescent="0.2">
      <c r="A50" s="171">
        <v>6800</v>
      </c>
      <c r="B50">
        <v>25242</v>
      </c>
      <c r="C50">
        <v>25835</v>
      </c>
      <c r="D50">
        <v>25998</v>
      </c>
      <c r="E50">
        <v>26161</v>
      </c>
    </row>
    <row r="51" spans="1:5" x14ac:dyDescent="0.2">
      <c r="A51" s="171">
        <v>6900</v>
      </c>
      <c r="B51">
        <v>25541</v>
      </c>
      <c r="C51">
        <v>26134</v>
      </c>
      <c r="D51">
        <v>26298</v>
      </c>
      <c r="E51">
        <v>26462</v>
      </c>
    </row>
    <row r="52" spans="1:5" x14ac:dyDescent="0.2">
      <c r="A52" s="171">
        <v>7000</v>
      </c>
      <c r="B52">
        <v>26186</v>
      </c>
      <c r="C52">
        <v>26822</v>
      </c>
      <c r="D52">
        <v>27000</v>
      </c>
      <c r="E52">
        <v>27176</v>
      </c>
    </row>
    <row r="53" spans="1:5" x14ac:dyDescent="0.2">
      <c r="A53" s="171">
        <v>7100</v>
      </c>
      <c r="B53">
        <v>26483</v>
      </c>
      <c r="C53">
        <v>27123</v>
      </c>
      <c r="D53">
        <v>27299</v>
      </c>
      <c r="E53">
        <v>27474</v>
      </c>
    </row>
    <row r="54" spans="1:5" x14ac:dyDescent="0.2">
      <c r="A54" s="171">
        <v>7200</v>
      </c>
      <c r="B54">
        <v>26782</v>
      </c>
      <c r="C54">
        <v>27422</v>
      </c>
      <c r="D54">
        <v>27598</v>
      </c>
      <c r="E54">
        <v>27775</v>
      </c>
    </row>
    <row r="55" spans="1:5" x14ac:dyDescent="0.2">
      <c r="A55" s="171">
        <v>7300</v>
      </c>
      <c r="B55">
        <v>27083</v>
      </c>
      <c r="C55">
        <v>27725</v>
      </c>
      <c r="D55">
        <v>27899</v>
      </c>
      <c r="E55">
        <v>28075</v>
      </c>
    </row>
    <row r="56" spans="1:5" x14ac:dyDescent="0.2">
      <c r="A56" s="171">
        <v>7400</v>
      </c>
      <c r="B56">
        <v>27305</v>
      </c>
      <c r="C56">
        <v>27935</v>
      </c>
      <c r="D56">
        <v>28111</v>
      </c>
      <c r="E56">
        <v>28281</v>
      </c>
    </row>
    <row r="57" spans="1:5" x14ac:dyDescent="0.2">
      <c r="A57" s="171">
        <v>7500</v>
      </c>
      <c r="B57">
        <v>27607</v>
      </c>
      <c r="C57">
        <v>28237</v>
      </c>
      <c r="D57">
        <v>28413</v>
      </c>
      <c r="E57">
        <v>28587</v>
      </c>
    </row>
    <row r="58" spans="1:5" x14ac:dyDescent="0.2">
      <c r="A58" s="171">
        <v>7600</v>
      </c>
      <c r="B58">
        <v>28246</v>
      </c>
      <c r="C58">
        <v>28923</v>
      </c>
      <c r="D58">
        <v>29111</v>
      </c>
      <c r="E58">
        <v>29298</v>
      </c>
    </row>
    <row r="59" spans="1:5" x14ac:dyDescent="0.2">
      <c r="A59" s="171">
        <v>7700</v>
      </c>
      <c r="B59">
        <v>28551</v>
      </c>
      <c r="C59">
        <v>29227</v>
      </c>
      <c r="D59">
        <v>29414</v>
      </c>
      <c r="E59">
        <v>29599</v>
      </c>
    </row>
    <row r="60" spans="1:5" x14ac:dyDescent="0.2">
      <c r="A60" s="171">
        <v>7800</v>
      </c>
      <c r="B60">
        <v>28848</v>
      </c>
      <c r="C60">
        <v>29525</v>
      </c>
      <c r="D60">
        <v>29712</v>
      </c>
      <c r="E60">
        <v>29898</v>
      </c>
    </row>
    <row r="61" spans="1:5" x14ac:dyDescent="0.2">
      <c r="A61" s="171">
        <v>7900</v>
      </c>
      <c r="B61">
        <v>29155</v>
      </c>
      <c r="C61">
        <v>29833</v>
      </c>
      <c r="D61">
        <v>30017</v>
      </c>
      <c r="E61">
        <v>30205</v>
      </c>
    </row>
    <row r="62" spans="1:5" x14ac:dyDescent="0.2">
      <c r="A62" s="171">
        <v>8000</v>
      </c>
      <c r="B62">
        <v>29377</v>
      </c>
      <c r="C62">
        <v>30044</v>
      </c>
      <c r="D62">
        <v>30227</v>
      </c>
      <c r="E62">
        <v>30415</v>
      </c>
    </row>
    <row r="63" spans="1:5" x14ac:dyDescent="0.2">
      <c r="A63" s="171">
        <v>8100</v>
      </c>
      <c r="B63">
        <v>29674</v>
      </c>
      <c r="C63">
        <v>30342</v>
      </c>
      <c r="D63">
        <v>30528</v>
      </c>
      <c r="E63">
        <v>30711</v>
      </c>
    </row>
    <row r="64" spans="1:5" x14ac:dyDescent="0.2">
      <c r="A64" s="171">
        <v>8200</v>
      </c>
      <c r="B64">
        <v>30316</v>
      </c>
      <c r="C64">
        <v>31030</v>
      </c>
      <c r="D64">
        <v>31232</v>
      </c>
      <c r="E64">
        <v>31427</v>
      </c>
    </row>
    <row r="65" spans="1:5" x14ac:dyDescent="0.2">
      <c r="A65" s="171">
        <v>8300</v>
      </c>
      <c r="B65">
        <v>30615</v>
      </c>
      <c r="C65">
        <v>31331</v>
      </c>
      <c r="D65">
        <v>31530</v>
      </c>
      <c r="E65">
        <v>31726</v>
      </c>
    </row>
    <row r="66" spans="1:5" x14ac:dyDescent="0.2">
      <c r="A66" s="171">
        <v>8400</v>
      </c>
      <c r="B66">
        <v>30920</v>
      </c>
      <c r="C66">
        <v>31635</v>
      </c>
      <c r="D66">
        <v>31831</v>
      </c>
      <c r="E66">
        <v>32029</v>
      </c>
    </row>
    <row r="67" spans="1:5" x14ac:dyDescent="0.2">
      <c r="A67" s="171">
        <v>8500</v>
      </c>
      <c r="B67">
        <v>31221</v>
      </c>
      <c r="C67">
        <v>31932</v>
      </c>
      <c r="D67">
        <v>32129</v>
      </c>
      <c r="E67">
        <v>32325</v>
      </c>
    </row>
    <row r="68" spans="1:5" x14ac:dyDescent="0.2">
      <c r="A68" s="171">
        <v>8600</v>
      </c>
      <c r="B68">
        <v>31441</v>
      </c>
      <c r="C68">
        <v>32148</v>
      </c>
      <c r="D68">
        <v>32345</v>
      </c>
      <c r="E68">
        <v>32539</v>
      </c>
    </row>
    <row r="69" spans="1:5" x14ac:dyDescent="0.2">
      <c r="A69" s="171">
        <v>8700</v>
      </c>
      <c r="B69">
        <v>31741</v>
      </c>
      <c r="C69">
        <v>32448</v>
      </c>
      <c r="D69">
        <v>32642</v>
      </c>
      <c r="E69">
        <v>32840</v>
      </c>
    </row>
    <row r="70" spans="1:5" x14ac:dyDescent="0.2">
      <c r="A70" s="171">
        <v>8800</v>
      </c>
      <c r="B70">
        <v>32387</v>
      </c>
      <c r="C70">
        <v>33138</v>
      </c>
      <c r="D70">
        <v>33344</v>
      </c>
      <c r="E70">
        <v>33551</v>
      </c>
    </row>
    <row r="71" spans="1:5" x14ac:dyDescent="0.2">
      <c r="A71" s="171">
        <v>8900</v>
      </c>
      <c r="B71">
        <v>32684</v>
      </c>
      <c r="C71">
        <v>33434</v>
      </c>
      <c r="D71">
        <v>33644</v>
      </c>
      <c r="E71">
        <v>33851</v>
      </c>
    </row>
    <row r="72" spans="1:5" x14ac:dyDescent="0.2">
      <c r="A72" s="171">
        <v>9000</v>
      </c>
      <c r="B72">
        <v>32991</v>
      </c>
      <c r="C72">
        <v>33741</v>
      </c>
      <c r="D72">
        <v>33950</v>
      </c>
      <c r="E72">
        <v>34157</v>
      </c>
    </row>
    <row r="73" spans="1:5" x14ac:dyDescent="0.2">
      <c r="A73" s="171">
        <v>9100</v>
      </c>
      <c r="B73">
        <v>33708</v>
      </c>
      <c r="C73">
        <v>34552</v>
      </c>
      <c r="D73">
        <v>34784</v>
      </c>
      <c r="E73">
        <v>35015</v>
      </c>
    </row>
    <row r="74" spans="1:5" x14ac:dyDescent="0.2">
      <c r="A74" s="171">
        <v>9200</v>
      </c>
      <c r="B74">
        <v>33929</v>
      </c>
      <c r="C74">
        <v>34764</v>
      </c>
      <c r="D74">
        <v>34993</v>
      </c>
      <c r="E74">
        <v>35225</v>
      </c>
    </row>
    <row r="75" spans="1:5" x14ac:dyDescent="0.2">
      <c r="A75" s="171">
        <v>9300</v>
      </c>
      <c r="B75">
        <v>34234</v>
      </c>
      <c r="C75">
        <v>35069</v>
      </c>
      <c r="D75">
        <v>35297</v>
      </c>
      <c r="E75">
        <v>35528</v>
      </c>
    </row>
    <row r="76" spans="1:5" x14ac:dyDescent="0.2">
      <c r="A76" s="171">
        <v>9400</v>
      </c>
      <c r="B76">
        <v>34870</v>
      </c>
      <c r="C76">
        <v>35751</v>
      </c>
      <c r="D76">
        <v>35995</v>
      </c>
      <c r="E76">
        <v>36237</v>
      </c>
    </row>
    <row r="77" spans="1:5" x14ac:dyDescent="0.2">
      <c r="A77" s="171">
        <v>9500</v>
      </c>
      <c r="B77">
        <v>35175</v>
      </c>
      <c r="C77">
        <v>36054</v>
      </c>
      <c r="D77">
        <v>36296</v>
      </c>
      <c r="E77">
        <v>36541</v>
      </c>
    </row>
    <row r="78" spans="1:5" x14ac:dyDescent="0.2">
      <c r="A78" s="171">
        <v>9600</v>
      </c>
      <c r="B78">
        <v>35473</v>
      </c>
      <c r="C78">
        <v>36354</v>
      </c>
      <c r="D78">
        <v>36598</v>
      </c>
      <c r="E78">
        <v>36839</v>
      </c>
    </row>
    <row r="79" spans="1:5" x14ac:dyDescent="0.2">
      <c r="A79" s="171">
        <v>9700</v>
      </c>
      <c r="B79">
        <v>35776</v>
      </c>
      <c r="C79">
        <v>36655</v>
      </c>
      <c r="D79">
        <v>36899</v>
      </c>
      <c r="E79">
        <v>37143</v>
      </c>
    </row>
    <row r="80" spans="1:5" x14ac:dyDescent="0.2">
      <c r="A80" s="171">
        <v>9800</v>
      </c>
      <c r="B80">
        <v>35995</v>
      </c>
      <c r="C80">
        <v>36868</v>
      </c>
      <c r="D80">
        <v>37111</v>
      </c>
      <c r="E80">
        <v>37349</v>
      </c>
    </row>
    <row r="81" spans="1:5" x14ac:dyDescent="0.2">
      <c r="A81" s="171">
        <v>9900</v>
      </c>
      <c r="B81">
        <v>36299</v>
      </c>
      <c r="C81">
        <v>37169</v>
      </c>
      <c r="D81">
        <v>37411</v>
      </c>
      <c r="E81">
        <v>37653</v>
      </c>
    </row>
    <row r="82" spans="1:5" x14ac:dyDescent="0.2">
      <c r="A82" s="171">
        <v>10000</v>
      </c>
      <c r="B82">
        <v>36938</v>
      </c>
      <c r="C82">
        <v>37855</v>
      </c>
      <c r="D82">
        <v>38108</v>
      </c>
      <c r="E82">
        <v>38362</v>
      </c>
    </row>
    <row r="83" spans="1:5" x14ac:dyDescent="0.2">
      <c r="A83" s="171">
        <v>10100</v>
      </c>
      <c r="B83">
        <v>37238</v>
      </c>
      <c r="C83">
        <v>38155</v>
      </c>
      <c r="D83">
        <v>38408</v>
      </c>
      <c r="E83">
        <v>38661</v>
      </c>
    </row>
    <row r="84" spans="1:5" x14ac:dyDescent="0.2">
      <c r="A84" s="171">
        <v>10200</v>
      </c>
      <c r="B84">
        <v>37542</v>
      </c>
      <c r="C84">
        <v>38462</v>
      </c>
      <c r="D84">
        <v>38717</v>
      </c>
      <c r="E84">
        <v>38968</v>
      </c>
    </row>
    <row r="85" spans="1:5" x14ac:dyDescent="0.2">
      <c r="A85" s="171">
        <v>10300</v>
      </c>
      <c r="B85">
        <v>37842</v>
      </c>
      <c r="C85">
        <v>38761</v>
      </c>
      <c r="D85">
        <v>39013</v>
      </c>
      <c r="E85">
        <v>39268</v>
      </c>
    </row>
    <row r="86" spans="1:5" x14ac:dyDescent="0.2">
      <c r="A86" s="171">
        <v>10400</v>
      </c>
      <c r="B86">
        <v>38071</v>
      </c>
      <c r="C86">
        <v>38977</v>
      </c>
      <c r="D86">
        <v>39227</v>
      </c>
      <c r="E86">
        <v>39480</v>
      </c>
    </row>
    <row r="87" spans="1:5" x14ac:dyDescent="0.2">
      <c r="A87" s="171">
        <v>10500</v>
      </c>
      <c r="B87">
        <v>38368</v>
      </c>
      <c r="C87">
        <v>39273</v>
      </c>
      <c r="D87">
        <v>39528</v>
      </c>
      <c r="E87">
        <v>39779</v>
      </c>
    </row>
    <row r="88" spans="1:5" x14ac:dyDescent="0.2">
      <c r="A88" s="171">
        <v>10600</v>
      </c>
      <c r="B88">
        <v>39008</v>
      </c>
      <c r="C88">
        <v>39963</v>
      </c>
      <c r="D88">
        <v>40227</v>
      </c>
      <c r="E88">
        <v>40492</v>
      </c>
    </row>
    <row r="89" spans="1:5" x14ac:dyDescent="0.2">
      <c r="A89" s="171">
        <v>10700</v>
      </c>
      <c r="B89">
        <v>39307</v>
      </c>
      <c r="C89">
        <v>40263</v>
      </c>
      <c r="D89">
        <v>40526</v>
      </c>
      <c r="E89">
        <v>40793</v>
      </c>
    </row>
    <row r="90" spans="1:5" x14ac:dyDescent="0.2">
      <c r="A90" s="171">
        <v>10800</v>
      </c>
      <c r="B90">
        <v>39613</v>
      </c>
      <c r="C90">
        <v>40567</v>
      </c>
      <c r="D90">
        <v>40831</v>
      </c>
      <c r="E90">
        <v>41092</v>
      </c>
    </row>
    <row r="91" spans="1:5" x14ac:dyDescent="0.2">
      <c r="A91" s="171">
        <v>10900</v>
      </c>
      <c r="B91">
        <v>39912</v>
      </c>
      <c r="C91">
        <v>40865</v>
      </c>
      <c r="D91">
        <v>41129</v>
      </c>
      <c r="E91">
        <v>41392</v>
      </c>
    </row>
    <row r="92" spans="1:5" x14ac:dyDescent="0.2">
      <c r="A92" s="171">
        <v>11000</v>
      </c>
      <c r="B92">
        <v>40135</v>
      </c>
      <c r="C92">
        <v>41081</v>
      </c>
      <c r="D92">
        <v>41343</v>
      </c>
      <c r="E92">
        <v>41605</v>
      </c>
    </row>
    <row r="93" spans="1:5" x14ac:dyDescent="0.2">
      <c r="A93" s="171">
        <v>11100</v>
      </c>
      <c r="B93">
        <v>40433</v>
      </c>
      <c r="C93">
        <v>41379</v>
      </c>
      <c r="D93">
        <v>41642</v>
      </c>
      <c r="E93">
        <v>41903</v>
      </c>
    </row>
    <row r="94" spans="1:5" x14ac:dyDescent="0.2">
      <c r="A94" s="171">
        <v>11200</v>
      </c>
      <c r="B94">
        <v>41072</v>
      </c>
      <c r="C94">
        <v>42067</v>
      </c>
      <c r="D94">
        <v>42338</v>
      </c>
      <c r="E94">
        <v>42612</v>
      </c>
    </row>
    <row r="95" spans="1:5" x14ac:dyDescent="0.2">
      <c r="A95" s="171">
        <v>11300</v>
      </c>
      <c r="B95">
        <v>41379</v>
      </c>
      <c r="C95">
        <v>42373</v>
      </c>
      <c r="D95">
        <v>42646</v>
      </c>
      <c r="E95">
        <v>42921</v>
      </c>
    </row>
    <row r="96" spans="1:5" x14ac:dyDescent="0.2">
      <c r="A96" s="171">
        <v>11400</v>
      </c>
      <c r="B96">
        <v>41679</v>
      </c>
      <c r="C96">
        <v>42672</v>
      </c>
      <c r="D96">
        <v>42946</v>
      </c>
      <c r="E96">
        <v>43219</v>
      </c>
    </row>
    <row r="97" spans="1:5" x14ac:dyDescent="0.2">
      <c r="A97" s="171">
        <v>11500</v>
      </c>
      <c r="B97">
        <v>41982</v>
      </c>
      <c r="C97">
        <v>42974</v>
      </c>
      <c r="D97">
        <v>43249</v>
      </c>
      <c r="E97">
        <v>43521</v>
      </c>
    </row>
    <row r="98" spans="1:5" x14ac:dyDescent="0.2">
      <c r="A98" s="171">
        <v>11600</v>
      </c>
      <c r="B98">
        <v>42201</v>
      </c>
      <c r="C98">
        <v>43187</v>
      </c>
      <c r="D98">
        <v>43457</v>
      </c>
      <c r="E98">
        <v>43730</v>
      </c>
    </row>
    <row r="99" spans="1:5" x14ac:dyDescent="0.2">
      <c r="A99" s="171">
        <v>11700</v>
      </c>
      <c r="B99">
        <v>42505</v>
      </c>
      <c r="C99">
        <v>43491</v>
      </c>
      <c r="D99">
        <v>43759</v>
      </c>
      <c r="E99">
        <v>44034</v>
      </c>
    </row>
    <row r="100" spans="1:5" x14ac:dyDescent="0.2">
      <c r="A100" s="171">
        <v>11800</v>
      </c>
      <c r="B100">
        <v>43143</v>
      </c>
      <c r="C100">
        <v>44174</v>
      </c>
      <c r="D100">
        <v>44458</v>
      </c>
      <c r="E100">
        <v>44742</v>
      </c>
    </row>
    <row r="101" spans="1:5" x14ac:dyDescent="0.2">
      <c r="A101" s="171">
        <v>11900</v>
      </c>
      <c r="B101">
        <v>43450</v>
      </c>
      <c r="C101">
        <v>44477</v>
      </c>
      <c r="D101">
        <v>44762</v>
      </c>
      <c r="E101">
        <v>45046</v>
      </c>
    </row>
    <row r="102" spans="1:5" x14ac:dyDescent="0.2">
      <c r="A102" s="171">
        <v>12000</v>
      </c>
      <c r="B102">
        <v>43745</v>
      </c>
      <c r="C102">
        <v>44776</v>
      </c>
      <c r="D102">
        <v>45061</v>
      </c>
      <c r="E102">
        <v>45343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3"/>
  <sheetViews>
    <sheetView zoomScale="90" zoomScaleNormal="90" workbookViewId="0">
      <pane ySplit="2" topLeftCell="A3" activePane="bottomLeft" state="frozen"/>
      <selection pane="bottomLeft" activeCell="M23" sqref="M23"/>
    </sheetView>
  </sheetViews>
  <sheetFormatPr defaultRowHeight="15.75" x14ac:dyDescent="0.25"/>
  <cols>
    <col min="1" max="1" width="10.7109375" customWidth="1"/>
    <col min="2" max="7" width="10.140625" hidden="1" customWidth="1"/>
    <col min="8" max="8" width="11" style="8" customWidth="1"/>
    <col min="9" max="9" width="12" customWidth="1"/>
    <col min="10" max="10" width="5.5703125" style="9" customWidth="1"/>
    <col min="11" max="11" width="12.28515625" style="10" customWidth="1"/>
    <col min="12" max="12" width="7" style="50" customWidth="1"/>
    <col min="13" max="13" width="10.140625" customWidth="1"/>
    <col min="14" max="19" width="10.140625" hidden="1" customWidth="1"/>
    <col min="20" max="20" width="10.140625" style="8" customWidth="1"/>
    <col min="21" max="21" width="12.42578125" customWidth="1"/>
    <col min="22" max="22" width="5.5703125" style="9" customWidth="1"/>
    <col min="23" max="23" width="12.28515625" style="10" customWidth="1"/>
    <col min="24" max="24" width="6.28515625" customWidth="1"/>
    <col min="25" max="25" width="11.28515625" customWidth="1"/>
    <col min="26" max="31" width="10.140625" hidden="1" customWidth="1"/>
    <col min="32" max="32" width="11" style="8" customWidth="1"/>
    <col min="33" max="33" width="12.7109375" customWidth="1"/>
    <col min="34" max="34" width="5.5703125" style="9" customWidth="1"/>
    <col min="35" max="35" width="12.28515625" style="10" customWidth="1"/>
    <col min="36" max="36" width="7" customWidth="1"/>
    <col min="37" max="37" width="10.5703125" customWidth="1"/>
    <col min="38" max="43" width="10.140625" hidden="1" customWidth="1"/>
    <col min="44" max="44" width="11" style="8" customWidth="1"/>
    <col min="45" max="45" width="13.7109375" customWidth="1"/>
    <col min="46" max="46" width="5.5703125" style="9" customWidth="1"/>
    <col min="47" max="47" width="12.28515625" style="10" customWidth="1"/>
  </cols>
  <sheetData>
    <row r="1" spans="1:47" ht="45" customHeight="1" x14ac:dyDescent="0.2">
      <c r="A1" s="407" t="s">
        <v>99</v>
      </c>
      <c r="B1" s="408"/>
      <c r="C1" s="408"/>
      <c r="D1" s="408"/>
      <c r="E1" s="408"/>
      <c r="F1" s="408"/>
      <c r="G1" s="408"/>
      <c r="H1" s="408"/>
      <c r="I1" s="409"/>
      <c r="J1" s="405" t="s">
        <v>23</v>
      </c>
      <c r="K1" s="406"/>
      <c r="M1" s="411" t="s">
        <v>100</v>
      </c>
      <c r="N1" s="411"/>
      <c r="O1" s="411"/>
      <c r="P1" s="411"/>
      <c r="Q1" s="411"/>
      <c r="R1" s="411"/>
      <c r="S1" s="411"/>
      <c r="T1" s="411"/>
      <c r="U1" s="411"/>
      <c r="V1" s="410" t="s">
        <v>23</v>
      </c>
      <c r="W1" s="410"/>
      <c r="Y1" s="407" t="s">
        <v>101</v>
      </c>
      <c r="Z1" s="408"/>
      <c r="AA1" s="408"/>
      <c r="AB1" s="408"/>
      <c r="AC1" s="408"/>
      <c r="AD1" s="408"/>
      <c r="AE1" s="408"/>
      <c r="AF1" s="408"/>
      <c r="AG1" s="409"/>
      <c r="AH1" s="405" t="s">
        <v>23</v>
      </c>
      <c r="AI1" s="406"/>
      <c r="AK1" s="407" t="s">
        <v>102</v>
      </c>
      <c r="AL1" s="408"/>
      <c r="AM1" s="408"/>
      <c r="AN1" s="408"/>
      <c r="AO1" s="408"/>
      <c r="AP1" s="408"/>
      <c r="AQ1" s="408"/>
      <c r="AR1" s="408"/>
      <c r="AS1" s="409"/>
      <c r="AT1" s="405" t="s">
        <v>23</v>
      </c>
      <c r="AU1" s="406"/>
    </row>
    <row r="2" spans="1:47" ht="37.5" customHeight="1" x14ac:dyDescent="0.2">
      <c r="A2" s="52" t="s">
        <v>24</v>
      </c>
      <c r="B2" s="52" t="s">
        <v>25</v>
      </c>
      <c r="C2" s="52" t="s">
        <v>26</v>
      </c>
      <c r="D2" s="52" t="s">
        <v>27</v>
      </c>
      <c r="E2" s="52" t="s">
        <v>28</v>
      </c>
      <c r="F2" s="52" t="s">
        <v>29</v>
      </c>
      <c r="G2" s="52" t="s">
        <v>30</v>
      </c>
      <c r="H2" s="53" t="s">
        <v>31</v>
      </c>
      <c r="I2" s="54" t="s">
        <v>32</v>
      </c>
      <c r="J2" s="45">
        <v>0</v>
      </c>
      <c r="K2" s="46" t="s">
        <v>33</v>
      </c>
      <c r="M2" s="52" t="s">
        <v>24</v>
      </c>
      <c r="N2" s="52" t="s">
        <v>25</v>
      </c>
      <c r="O2" s="52" t="s">
        <v>26</v>
      </c>
      <c r="P2" s="52" t="s">
        <v>27</v>
      </c>
      <c r="Q2" s="52" t="s">
        <v>28</v>
      </c>
      <c r="R2" s="52" t="s">
        <v>29</v>
      </c>
      <c r="S2" s="52" t="s">
        <v>30</v>
      </c>
      <c r="T2" s="53" t="s">
        <v>31</v>
      </c>
      <c r="U2" s="54" t="s">
        <v>32</v>
      </c>
      <c r="V2" s="45">
        <v>0</v>
      </c>
      <c r="W2" s="46" t="s">
        <v>33</v>
      </c>
      <c r="Y2" s="37" t="s">
        <v>24</v>
      </c>
      <c r="Z2" s="38" t="s">
        <v>25</v>
      </c>
      <c r="AA2" s="38" t="s">
        <v>26</v>
      </c>
      <c r="AB2" s="38" t="s">
        <v>27</v>
      </c>
      <c r="AC2" s="38" t="s">
        <v>28</v>
      </c>
      <c r="AD2" s="38" t="s">
        <v>29</v>
      </c>
      <c r="AE2" s="38" t="s">
        <v>30</v>
      </c>
      <c r="AF2" s="39" t="s">
        <v>31</v>
      </c>
      <c r="AG2" s="40" t="s">
        <v>32</v>
      </c>
      <c r="AH2" s="45">
        <v>0</v>
      </c>
      <c r="AI2" s="46" t="s">
        <v>33</v>
      </c>
      <c r="AK2" s="37" t="s">
        <v>24</v>
      </c>
      <c r="AL2" s="38" t="s">
        <v>25</v>
      </c>
      <c r="AM2" s="38" t="s">
        <v>26</v>
      </c>
      <c r="AN2" s="38" t="s">
        <v>27</v>
      </c>
      <c r="AO2" s="38" t="s">
        <v>28</v>
      </c>
      <c r="AP2" s="38" t="s">
        <v>29</v>
      </c>
      <c r="AQ2" s="38" t="s">
        <v>30</v>
      </c>
      <c r="AR2" s="39" t="s">
        <v>31</v>
      </c>
      <c r="AS2" s="40" t="s">
        <v>32</v>
      </c>
      <c r="AT2" s="45">
        <v>0</v>
      </c>
      <c r="AU2" s="46" t="s">
        <v>33</v>
      </c>
    </row>
    <row r="3" spans="1:47" ht="21" customHeight="1" x14ac:dyDescent="0.25">
      <c r="A3" s="55">
        <v>2</v>
      </c>
      <c r="B3" s="55">
        <v>2</v>
      </c>
      <c r="C3" s="56">
        <v>2</v>
      </c>
      <c r="D3" s="55">
        <v>2</v>
      </c>
      <c r="E3" s="55">
        <v>3</v>
      </c>
      <c r="F3" s="55">
        <v>6</v>
      </c>
      <c r="G3" s="55">
        <v>2</v>
      </c>
      <c r="H3" s="57">
        <v>16.55</v>
      </c>
      <c r="I3" s="49">
        <v>1723</v>
      </c>
      <c r="J3" s="58">
        <f>J2</f>
        <v>0</v>
      </c>
      <c r="K3" s="47">
        <f>ROUNDUP(I3-I3*J3,0)</f>
        <v>1723</v>
      </c>
      <c r="L3" s="51"/>
      <c r="M3" s="55">
        <v>2</v>
      </c>
      <c r="N3" s="55">
        <v>2</v>
      </c>
      <c r="O3" s="56">
        <v>2</v>
      </c>
      <c r="P3" s="55">
        <v>2</v>
      </c>
      <c r="Q3" s="55">
        <v>3</v>
      </c>
      <c r="R3" s="55">
        <v>6</v>
      </c>
      <c r="S3" s="55">
        <v>2</v>
      </c>
      <c r="T3" s="57">
        <v>17.36</v>
      </c>
      <c r="U3" s="49">
        <v>1799</v>
      </c>
      <c r="V3" s="58">
        <f>V2</f>
        <v>0</v>
      </c>
      <c r="W3" s="47">
        <f>ROUNDUP(U3-U3*V3,0)</f>
        <v>1799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17.579999999999998</v>
      </c>
      <c r="AG3" s="49">
        <v>1821</v>
      </c>
      <c r="AH3" s="48">
        <f>AH2</f>
        <v>0</v>
      </c>
      <c r="AI3" s="47">
        <f>ROUNDUP(AG3-AG3*AH3,0)</f>
        <v>1821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17.8</v>
      </c>
      <c r="AS3" s="49">
        <v>1843</v>
      </c>
      <c r="AT3" s="48">
        <f>AT2</f>
        <v>0</v>
      </c>
      <c r="AU3" s="47">
        <f>ROUNDUP(AS3-AS3*AT3,0)</f>
        <v>1843</v>
      </c>
    </row>
    <row r="4" spans="1:47" ht="21" customHeight="1" x14ac:dyDescent="0.25">
      <c r="A4" s="55">
        <v>2.1</v>
      </c>
      <c r="B4" s="55">
        <v>2</v>
      </c>
      <c r="C4" s="56">
        <v>2</v>
      </c>
      <c r="D4" s="55">
        <v>2</v>
      </c>
      <c r="E4" s="55">
        <v>3</v>
      </c>
      <c r="F4" s="55">
        <v>6</v>
      </c>
      <c r="G4" s="55">
        <v>2</v>
      </c>
      <c r="H4" s="57">
        <v>17.09</v>
      </c>
      <c r="I4" s="49">
        <v>1773</v>
      </c>
      <c r="J4" s="58">
        <f t="shared" ref="J4:J43" si="0">J3</f>
        <v>0</v>
      </c>
      <c r="K4" s="47">
        <f t="shared" ref="K4:K43" si="1">ROUNDUP(I4-I4*J4,0)</f>
        <v>1773</v>
      </c>
      <c r="L4" s="51"/>
      <c r="M4" s="55">
        <v>2.1</v>
      </c>
      <c r="N4" s="55">
        <v>2</v>
      </c>
      <c r="O4" s="56">
        <v>2</v>
      </c>
      <c r="P4" s="55">
        <v>2</v>
      </c>
      <c r="Q4" s="55">
        <v>3</v>
      </c>
      <c r="R4" s="55">
        <v>6</v>
      </c>
      <c r="S4" s="55">
        <v>2</v>
      </c>
      <c r="T4" s="57">
        <v>17.899999999999999</v>
      </c>
      <c r="U4" s="49">
        <v>1849</v>
      </c>
      <c r="V4" s="58">
        <f t="shared" ref="V4:V43" si="2">V3</f>
        <v>0</v>
      </c>
      <c r="W4" s="47">
        <f t="shared" ref="W4:W43" si="3">ROUNDUP(U4-U4*V4,0)</f>
        <v>1849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18.119999999999997</v>
      </c>
      <c r="AG4" s="49">
        <v>1871</v>
      </c>
      <c r="AH4" s="48">
        <f t="shared" ref="AH4:AH43" si="4">AH3</f>
        <v>0</v>
      </c>
      <c r="AI4" s="47">
        <f t="shared" ref="AI4:AI43" si="5">ROUNDUP(AG4-AG4*AH4,0)</f>
        <v>1871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18.34</v>
      </c>
      <c r="AS4" s="49">
        <v>1893</v>
      </c>
      <c r="AT4" s="48">
        <f t="shared" ref="AT4:AT43" si="6">AT3</f>
        <v>0</v>
      </c>
      <c r="AU4" s="47">
        <f t="shared" ref="AU4:AU43" si="7">ROUNDUP(AS4-AS4*AT4,0)</f>
        <v>1893</v>
      </c>
    </row>
    <row r="5" spans="1:47" ht="21" customHeight="1" x14ac:dyDescent="0.25">
      <c r="A5" s="55">
        <v>2.2000000000000002</v>
      </c>
      <c r="B5" s="55">
        <v>2</v>
      </c>
      <c r="C5" s="56">
        <v>3</v>
      </c>
      <c r="D5" s="55">
        <v>4</v>
      </c>
      <c r="E5" s="55">
        <v>3</v>
      </c>
      <c r="F5" s="55">
        <v>8</v>
      </c>
      <c r="G5" s="55">
        <v>2</v>
      </c>
      <c r="H5" s="57">
        <v>18.43</v>
      </c>
      <c r="I5" s="49">
        <v>1944</v>
      </c>
      <c r="J5" s="58">
        <f t="shared" si="0"/>
        <v>0</v>
      </c>
      <c r="K5" s="47">
        <f t="shared" si="1"/>
        <v>1944</v>
      </c>
      <c r="L5" s="51"/>
      <c r="M5" s="55">
        <v>2.2000000000000002</v>
      </c>
      <c r="N5" s="55">
        <v>2</v>
      </c>
      <c r="O5" s="56">
        <v>3</v>
      </c>
      <c r="P5" s="55">
        <v>4</v>
      </c>
      <c r="Q5" s="55">
        <v>3</v>
      </c>
      <c r="R5" s="55">
        <v>8</v>
      </c>
      <c r="S5" s="55">
        <v>2</v>
      </c>
      <c r="T5" s="57">
        <v>19.419999999999998</v>
      </c>
      <c r="U5" s="49">
        <v>2037</v>
      </c>
      <c r="V5" s="58">
        <f t="shared" si="2"/>
        <v>0</v>
      </c>
      <c r="W5" s="47">
        <f t="shared" si="3"/>
        <v>2037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19.690000000000001</v>
      </c>
      <c r="AG5" s="49">
        <v>2064</v>
      </c>
      <c r="AH5" s="48">
        <f t="shared" si="4"/>
        <v>0</v>
      </c>
      <c r="AI5" s="47">
        <f t="shared" si="5"/>
        <v>2064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19.96</v>
      </c>
      <c r="AS5" s="49">
        <v>2091</v>
      </c>
      <c r="AT5" s="48">
        <f t="shared" si="6"/>
        <v>0</v>
      </c>
      <c r="AU5" s="47">
        <f t="shared" si="7"/>
        <v>2091</v>
      </c>
    </row>
    <row r="6" spans="1:47" ht="21" customHeight="1" x14ac:dyDescent="0.25">
      <c r="A6" s="55">
        <v>2.2999999999999998</v>
      </c>
      <c r="B6" s="55">
        <v>2</v>
      </c>
      <c r="C6" s="56">
        <v>3</v>
      </c>
      <c r="D6" s="55">
        <v>4</v>
      </c>
      <c r="E6" s="55">
        <v>3</v>
      </c>
      <c r="F6" s="55">
        <v>8</v>
      </c>
      <c r="G6" s="55">
        <v>2</v>
      </c>
      <c r="H6" s="57">
        <v>18.97</v>
      </c>
      <c r="I6" s="49">
        <v>1996</v>
      </c>
      <c r="J6" s="58">
        <f t="shared" si="0"/>
        <v>0</v>
      </c>
      <c r="K6" s="47">
        <f t="shared" si="1"/>
        <v>1996</v>
      </c>
      <c r="L6" s="51"/>
      <c r="M6" s="55">
        <v>2.2999999999999998</v>
      </c>
      <c r="N6" s="55">
        <v>2</v>
      </c>
      <c r="O6" s="56">
        <v>3</v>
      </c>
      <c r="P6" s="55">
        <v>4</v>
      </c>
      <c r="Q6" s="55">
        <v>3</v>
      </c>
      <c r="R6" s="55">
        <v>8</v>
      </c>
      <c r="S6" s="55">
        <v>2</v>
      </c>
      <c r="T6" s="57">
        <v>19.959999999999997</v>
      </c>
      <c r="U6" s="49">
        <v>2089</v>
      </c>
      <c r="V6" s="58">
        <f t="shared" si="2"/>
        <v>0</v>
      </c>
      <c r="W6" s="47">
        <f t="shared" si="3"/>
        <v>2089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20.23</v>
      </c>
      <c r="AG6" s="49">
        <v>2116</v>
      </c>
      <c r="AH6" s="48">
        <f t="shared" si="4"/>
        <v>0</v>
      </c>
      <c r="AI6" s="47">
        <f t="shared" si="5"/>
        <v>2116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20.5</v>
      </c>
      <c r="AS6" s="49">
        <v>2143</v>
      </c>
      <c r="AT6" s="48">
        <f t="shared" si="6"/>
        <v>0</v>
      </c>
      <c r="AU6" s="47">
        <f t="shared" si="7"/>
        <v>2143</v>
      </c>
    </row>
    <row r="7" spans="1:47" ht="21" customHeight="1" x14ac:dyDescent="0.25">
      <c r="A7" s="55">
        <v>2.4</v>
      </c>
      <c r="B7" s="55">
        <v>2</v>
      </c>
      <c r="C7" s="59">
        <v>3</v>
      </c>
      <c r="D7" s="55">
        <v>4</v>
      </c>
      <c r="E7" s="55">
        <v>3</v>
      </c>
      <c r="F7" s="55">
        <v>8</v>
      </c>
      <c r="G7" s="55">
        <v>2</v>
      </c>
      <c r="H7" s="57">
        <v>19.509999999999998</v>
      </c>
      <c r="I7" s="49">
        <v>2046</v>
      </c>
      <c r="J7" s="58">
        <f t="shared" si="0"/>
        <v>0</v>
      </c>
      <c r="K7" s="47">
        <f t="shared" si="1"/>
        <v>2046</v>
      </c>
      <c r="L7" s="51"/>
      <c r="M7" s="55">
        <v>2.4</v>
      </c>
      <c r="N7" s="55">
        <v>2</v>
      </c>
      <c r="O7" s="59">
        <v>3</v>
      </c>
      <c r="P7" s="55">
        <v>4</v>
      </c>
      <c r="Q7" s="55">
        <v>3</v>
      </c>
      <c r="R7" s="55">
        <v>8</v>
      </c>
      <c r="S7" s="55">
        <v>2</v>
      </c>
      <c r="T7" s="57">
        <v>20.5</v>
      </c>
      <c r="U7" s="49">
        <v>2139</v>
      </c>
      <c r="V7" s="58">
        <f t="shared" si="2"/>
        <v>0</v>
      </c>
      <c r="W7" s="47">
        <f t="shared" si="3"/>
        <v>2139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20.77</v>
      </c>
      <c r="AG7" s="49">
        <v>2166</v>
      </c>
      <c r="AH7" s="48">
        <f t="shared" si="4"/>
        <v>0</v>
      </c>
      <c r="AI7" s="47">
        <f t="shared" si="5"/>
        <v>2166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21.04</v>
      </c>
      <c r="AS7" s="49">
        <v>2193</v>
      </c>
      <c r="AT7" s="48">
        <f t="shared" si="6"/>
        <v>0</v>
      </c>
      <c r="AU7" s="47">
        <f t="shared" si="7"/>
        <v>2193</v>
      </c>
    </row>
    <row r="8" spans="1:47" ht="21" customHeight="1" x14ac:dyDescent="0.25">
      <c r="A8" s="55">
        <v>2.5</v>
      </c>
      <c r="B8" s="55">
        <v>2</v>
      </c>
      <c r="C8" s="59">
        <v>3</v>
      </c>
      <c r="D8" s="55">
        <v>4</v>
      </c>
      <c r="E8" s="55">
        <v>3</v>
      </c>
      <c r="F8" s="55">
        <v>8</v>
      </c>
      <c r="G8" s="55">
        <v>2</v>
      </c>
      <c r="H8" s="57">
        <v>20.029999999999998</v>
      </c>
      <c r="I8" s="49">
        <v>2096</v>
      </c>
      <c r="J8" s="58">
        <f t="shared" si="0"/>
        <v>0</v>
      </c>
      <c r="K8" s="47">
        <f t="shared" si="1"/>
        <v>2096</v>
      </c>
      <c r="L8" s="51"/>
      <c r="M8" s="55">
        <v>2.5</v>
      </c>
      <c r="N8" s="55">
        <v>2</v>
      </c>
      <c r="O8" s="59">
        <v>3</v>
      </c>
      <c r="P8" s="55">
        <v>4</v>
      </c>
      <c r="Q8" s="55">
        <v>3</v>
      </c>
      <c r="R8" s="55">
        <v>8</v>
      </c>
      <c r="S8" s="55">
        <v>2</v>
      </c>
      <c r="T8" s="57">
        <v>21.02</v>
      </c>
      <c r="U8" s="49">
        <v>2189</v>
      </c>
      <c r="V8" s="58">
        <f t="shared" si="2"/>
        <v>0</v>
      </c>
      <c r="W8" s="47">
        <f t="shared" si="3"/>
        <v>2189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21.289999999999996</v>
      </c>
      <c r="AG8" s="49">
        <v>2216</v>
      </c>
      <c r="AH8" s="48">
        <f t="shared" si="4"/>
        <v>0</v>
      </c>
      <c r="AI8" s="47">
        <f t="shared" si="5"/>
        <v>2216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21.559999999999995</v>
      </c>
      <c r="AS8" s="49">
        <v>2243</v>
      </c>
      <c r="AT8" s="48">
        <f t="shared" si="6"/>
        <v>0</v>
      </c>
      <c r="AU8" s="47">
        <f t="shared" si="7"/>
        <v>2243</v>
      </c>
    </row>
    <row r="9" spans="1:47" ht="20.45" customHeight="1" x14ac:dyDescent="0.25">
      <c r="A9" s="55">
        <v>2.6</v>
      </c>
      <c r="B9" s="55">
        <v>2</v>
      </c>
      <c r="C9" s="59">
        <v>2</v>
      </c>
      <c r="D9" s="55">
        <v>2</v>
      </c>
      <c r="E9" s="55">
        <v>4</v>
      </c>
      <c r="F9" s="55">
        <v>7</v>
      </c>
      <c r="G9" s="55">
        <v>2</v>
      </c>
      <c r="H9" s="57">
        <v>20.689999999999998</v>
      </c>
      <c r="I9" s="49">
        <v>2120</v>
      </c>
      <c r="J9" s="58">
        <f t="shared" si="0"/>
        <v>0</v>
      </c>
      <c r="K9" s="47">
        <f t="shared" si="1"/>
        <v>2120</v>
      </c>
      <c r="L9" s="51"/>
      <c r="M9" s="55">
        <v>2.6</v>
      </c>
      <c r="N9" s="55">
        <v>2</v>
      </c>
      <c r="O9" s="59">
        <v>2</v>
      </c>
      <c r="P9" s="55">
        <v>2</v>
      </c>
      <c r="Q9" s="55">
        <v>4</v>
      </c>
      <c r="R9" s="55">
        <v>7</v>
      </c>
      <c r="S9" s="55">
        <v>2</v>
      </c>
      <c r="T9" s="57">
        <v>21.650000000000002</v>
      </c>
      <c r="U9" s="49">
        <v>2210</v>
      </c>
      <c r="V9" s="58">
        <f t="shared" si="2"/>
        <v>0</v>
      </c>
      <c r="W9" s="47">
        <f t="shared" si="3"/>
        <v>2210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21.91</v>
      </c>
      <c r="AG9" s="49">
        <v>2236</v>
      </c>
      <c r="AH9" s="48">
        <f t="shared" si="4"/>
        <v>0</v>
      </c>
      <c r="AI9" s="47">
        <f t="shared" si="5"/>
        <v>2236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22.169999999999998</v>
      </c>
      <c r="AS9" s="49">
        <v>2262</v>
      </c>
      <c r="AT9" s="48">
        <f t="shared" si="6"/>
        <v>0</v>
      </c>
      <c r="AU9" s="47">
        <f t="shared" si="7"/>
        <v>2262</v>
      </c>
    </row>
    <row r="10" spans="1:47" ht="21" customHeight="1" x14ac:dyDescent="0.25">
      <c r="A10" s="55">
        <v>2.7</v>
      </c>
      <c r="B10" s="55">
        <v>2</v>
      </c>
      <c r="C10" s="59">
        <v>2</v>
      </c>
      <c r="D10" s="55">
        <v>2</v>
      </c>
      <c r="E10" s="55">
        <v>4</v>
      </c>
      <c r="F10" s="55">
        <v>7</v>
      </c>
      <c r="G10" s="55">
        <v>2</v>
      </c>
      <c r="H10" s="57">
        <v>21.23</v>
      </c>
      <c r="I10" s="49">
        <v>2170</v>
      </c>
      <c r="J10" s="58">
        <f t="shared" si="0"/>
        <v>0</v>
      </c>
      <c r="K10" s="47">
        <f t="shared" si="1"/>
        <v>2170</v>
      </c>
      <c r="L10" s="51"/>
      <c r="M10" s="55">
        <v>2.7</v>
      </c>
      <c r="N10" s="55">
        <v>2</v>
      </c>
      <c r="O10" s="59">
        <v>2</v>
      </c>
      <c r="P10" s="55">
        <v>2</v>
      </c>
      <c r="Q10" s="55">
        <v>4</v>
      </c>
      <c r="R10" s="55">
        <v>7</v>
      </c>
      <c r="S10" s="55">
        <v>2</v>
      </c>
      <c r="T10" s="57">
        <v>22.19</v>
      </c>
      <c r="U10" s="49">
        <v>2260</v>
      </c>
      <c r="V10" s="58">
        <f t="shared" si="2"/>
        <v>0</v>
      </c>
      <c r="W10" s="47">
        <f t="shared" si="3"/>
        <v>2260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22.45</v>
      </c>
      <c r="AG10" s="49">
        <v>2286</v>
      </c>
      <c r="AH10" s="48">
        <f t="shared" si="4"/>
        <v>0</v>
      </c>
      <c r="AI10" s="47">
        <f t="shared" si="5"/>
        <v>2286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22.71</v>
      </c>
      <c r="AS10" s="49">
        <v>2312</v>
      </c>
      <c r="AT10" s="48">
        <f t="shared" si="6"/>
        <v>0</v>
      </c>
      <c r="AU10" s="47">
        <f t="shared" si="7"/>
        <v>2312</v>
      </c>
    </row>
    <row r="11" spans="1:47" ht="21" customHeight="1" x14ac:dyDescent="0.25">
      <c r="A11" s="55">
        <v>2.8</v>
      </c>
      <c r="B11" s="55">
        <v>2</v>
      </c>
      <c r="C11" s="59">
        <v>3</v>
      </c>
      <c r="D11" s="55">
        <v>4</v>
      </c>
      <c r="E11" s="55">
        <v>4</v>
      </c>
      <c r="F11" s="55">
        <v>9</v>
      </c>
      <c r="G11" s="55">
        <v>2</v>
      </c>
      <c r="H11" s="57">
        <v>22.569999999999997</v>
      </c>
      <c r="I11" s="49">
        <v>2341</v>
      </c>
      <c r="J11" s="58">
        <f t="shared" si="0"/>
        <v>0</v>
      </c>
      <c r="K11" s="47">
        <f t="shared" si="1"/>
        <v>2341</v>
      </c>
      <c r="L11" s="51"/>
      <c r="M11" s="55">
        <v>2.8</v>
      </c>
      <c r="N11" s="55">
        <v>2</v>
      </c>
      <c r="O11" s="59">
        <v>3</v>
      </c>
      <c r="P11" s="55">
        <v>4</v>
      </c>
      <c r="Q11" s="55">
        <v>4</v>
      </c>
      <c r="R11" s="55">
        <v>9</v>
      </c>
      <c r="S11" s="55">
        <v>2</v>
      </c>
      <c r="T11" s="57">
        <v>23.709999999999997</v>
      </c>
      <c r="U11" s="49">
        <v>2448</v>
      </c>
      <c r="V11" s="58">
        <f t="shared" si="2"/>
        <v>0</v>
      </c>
      <c r="W11" s="47">
        <f t="shared" si="3"/>
        <v>2448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24.019999999999996</v>
      </c>
      <c r="AG11" s="49">
        <v>2479</v>
      </c>
      <c r="AH11" s="48">
        <f t="shared" si="4"/>
        <v>0</v>
      </c>
      <c r="AI11" s="47">
        <f t="shared" si="5"/>
        <v>2479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24.33</v>
      </c>
      <c r="AS11" s="49">
        <v>2510</v>
      </c>
      <c r="AT11" s="48">
        <f t="shared" si="6"/>
        <v>0</v>
      </c>
      <c r="AU11" s="47">
        <f t="shared" si="7"/>
        <v>2510</v>
      </c>
    </row>
    <row r="12" spans="1:47" ht="21" customHeight="1" x14ac:dyDescent="0.25">
      <c r="A12" s="55">
        <v>2.9</v>
      </c>
      <c r="B12" s="55">
        <v>2</v>
      </c>
      <c r="C12" s="59">
        <v>3</v>
      </c>
      <c r="D12" s="55">
        <v>4</v>
      </c>
      <c r="E12" s="55">
        <v>4</v>
      </c>
      <c r="F12" s="55">
        <v>9</v>
      </c>
      <c r="G12" s="55">
        <v>2</v>
      </c>
      <c r="H12" s="57">
        <v>23.109999999999996</v>
      </c>
      <c r="I12" s="49">
        <v>2393</v>
      </c>
      <c r="J12" s="58">
        <f t="shared" si="0"/>
        <v>0</v>
      </c>
      <c r="K12" s="47">
        <f t="shared" si="1"/>
        <v>2393</v>
      </c>
      <c r="L12" s="51"/>
      <c r="M12" s="55">
        <v>2.9</v>
      </c>
      <c r="N12" s="55">
        <v>2</v>
      </c>
      <c r="O12" s="59">
        <v>3</v>
      </c>
      <c r="P12" s="55">
        <v>4</v>
      </c>
      <c r="Q12" s="55">
        <v>4</v>
      </c>
      <c r="R12" s="55">
        <v>9</v>
      </c>
      <c r="S12" s="55">
        <v>2</v>
      </c>
      <c r="T12" s="57">
        <v>24.249999999999996</v>
      </c>
      <c r="U12" s="49">
        <v>2500</v>
      </c>
      <c r="V12" s="58">
        <f t="shared" si="2"/>
        <v>0</v>
      </c>
      <c r="W12" s="47">
        <f t="shared" si="3"/>
        <v>2500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24.56</v>
      </c>
      <c r="AG12" s="49">
        <v>2531</v>
      </c>
      <c r="AH12" s="48">
        <f t="shared" si="4"/>
        <v>0</v>
      </c>
      <c r="AI12" s="47">
        <f t="shared" si="5"/>
        <v>2531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24.869999999999997</v>
      </c>
      <c r="AS12" s="49">
        <v>2562</v>
      </c>
      <c r="AT12" s="48">
        <f t="shared" si="6"/>
        <v>0</v>
      </c>
      <c r="AU12" s="47">
        <f t="shared" si="7"/>
        <v>2562</v>
      </c>
    </row>
    <row r="13" spans="1:47" ht="21" customHeight="1" x14ac:dyDescent="0.25">
      <c r="A13" s="55">
        <v>3</v>
      </c>
      <c r="B13" s="55">
        <v>2</v>
      </c>
      <c r="C13" s="59">
        <v>3</v>
      </c>
      <c r="D13" s="55">
        <v>4</v>
      </c>
      <c r="E13" s="55">
        <v>4</v>
      </c>
      <c r="F13" s="55">
        <v>9</v>
      </c>
      <c r="G13" s="55">
        <v>2</v>
      </c>
      <c r="H13" s="57">
        <v>23.649999999999995</v>
      </c>
      <c r="I13" s="49">
        <v>2443</v>
      </c>
      <c r="J13" s="58">
        <f t="shared" si="0"/>
        <v>0</v>
      </c>
      <c r="K13" s="47">
        <f t="shared" si="1"/>
        <v>2443</v>
      </c>
      <c r="L13" s="51"/>
      <c r="M13" s="55">
        <v>3</v>
      </c>
      <c r="N13" s="55">
        <v>2</v>
      </c>
      <c r="O13" s="59">
        <v>3</v>
      </c>
      <c r="P13" s="55">
        <v>4</v>
      </c>
      <c r="Q13" s="55">
        <v>4</v>
      </c>
      <c r="R13" s="55">
        <v>9</v>
      </c>
      <c r="S13" s="55">
        <v>2</v>
      </c>
      <c r="T13" s="57">
        <v>24.789999999999996</v>
      </c>
      <c r="U13" s="49">
        <v>2550</v>
      </c>
      <c r="V13" s="58">
        <f t="shared" si="2"/>
        <v>0</v>
      </c>
      <c r="W13" s="47">
        <f t="shared" si="3"/>
        <v>2550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25.099999999999998</v>
      </c>
      <c r="AG13" s="49">
        <v>2581</v>
      </c>
      <c r="AH13" s="48">
        <f t="shared" si="4"/>
        <v>0</v>
      </c>
      <c r="AI13" s="47">
        <f t="shared" si="5"/>
        <v>2581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25.409999999999997</v>
      </c>
      <c r="AS13" s="49">
        <v>2612</v>
      </c>
      <c r="AT13" s="48">
        <f t="shared" si="6"/>
        <v>0</v>
      </c>
      <c r="AU13" s="47">
        <f t="shared" si="7"/>
        <v>2612</v>
      </c>
    </row>
    <row r="14" spans="1:47" ht="21" customHeight="1" x14ac:dyDescent="0.25">
      <c r="A14" s="55">
        <v>3.1</v>
      </c>
      <c r="B14" s="55">
        <v>2</v>
      </c>
      <c r="C14" s="59">
        <v>3</v>
      </c>
      <c r="D14" s="55">
        <v>4</v>
      </c>
      <c r="E14" s="55">
        <v>4</v>
      </c>
      <c r="F14" s="55">
        <v>9</v>
      </c>
      <c r="G14" s="55">
        <v>2</v>
      </c>
      <c r="H14" s="57">
        <v>24.169999999999995</v>
      </c>
      <c r="I14" s="49">
        <v>2493</v>
      </c>
      <c r="J14" s="58">
        <f t="shared" si="0"/>
        <v>0</v>
      </c>
      <c r="K14" s="47">
        <f t="shared" si="1"/>
        <v>2493</v>
      </c>
      <c r="L14" s="51"/>
      <c r="M14" s="55">
        <v>3.1</v>
      </c>
      <c r="N14" s="55">
        <v>2</v>
      </c>
      <c r="O14" s="59">
        <v>3</v>
      </c>
      <c r="P14" s="55">
        <v>4</v>
      </c>
      <c r="Q14" s="55">
        <v>4</v>
      </c>
      <c r="R14" s="55">
        <v>9</v>
      </c>
      <c r="S14" s="55">
        <v>2</v>
      </c>
      <c r="T14" s="57">
        <v>25.31</v>
      </c>
      <c r="U14" s="49">
        <v>2600</v>
      </c>
      <c r="V14" s="58">
        <f t="shared" si="2"/>
        <v>0</v>
      </c>
      <c r="W14" s="47">
        <f t="shared" si="3"/>
        <v>2600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25.619999999999997</v>
      </c>
      <c r="AG14" s="49">
        <v>2631</v>
      </c>
      <c r="AH14" s="48">
        <f t="shared" si="4"/>
        <v>0</v>
      </c>
      <c r="AI14" s="47">
        <f t="shared" si="5"/>
        <v>2631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25.929999999999996</v>
      </c>
      <c r="AS14" s="49">
        <v>2662</v>
      </c>
      <c r="AT14" s="48">
        <f t="shared" si="6"/>
        <v>0</v>
      </c>
      <c r="AU14" s="47">
        <f t="shared" si="7"/>
        <v>2662</v>
      </c>
    </row>
    <row r="15" spans="1:47" ht="21" customHeight="1" x14ac:dyDescent="0.25">
      <c r="A15" s="55">
        <v>3.2</v>
      </c>
      <c r="B15" s="55">
        <v>2</v>
      </c>
      <c r="C15" s="59">
        <v>2</v>
      </c>
      <c r="D15" s="55">
        <v>2</v>
      </c>
      <c r="E15" s="55">
        <v>5</v>
      </c>
      <c r="F15" s="55">
        <v>8</v>
      </c>
      <c r="G15" s="55">
        <v>2</v>
      </c>
      <c r="H15" s="57">
        <v>24.829999999999995</v>
      </c>
      <c r="I15" s="49">
        <v>2517</v>
      </c>
      <c r="J15" s="58">
        <f t="shared" si="0"/>
        <v>0</v>
      </c>
      <c r="K15" s="47">
        <f t="shared" si="1"/>
        <v>2517</v>
      </c>
      <c r="L15" s="51"/>
      <c r="M15" s="55">
        <v>3.2</v>
      </c>
      <c r="N15" s="55">
        <v>2</v>
      </c>
      <c r="O15" s="59">
        <v>2</v>
      </c>
      <c r="P15" s="55">
        <v>2</v>
      </c>
      <c r="Q15" s="55">
        <v>5</v>
      </c>
      <c r="R15" s="55">
        <v>8</v>
      </c>
      <c r="S15" s="55">
        <v>2</v>
      </c>
      <c r="T15" s="57">
        <v>25.939999999999994</v>
      </c>
      <c r="U15" s="49">
        <v>2621</v>
      </c>
      <c r="V15" s="58">
        <f t="shared" si="2"/>
        <v>0</v>
      </c>
      <c r="W15" s="47">
        <f t="shared" si="3"/>
        <v>2621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26.24</v>
      </c>
      <c r="AG15" s="49">
        <v>2651</v>
      </c>
      <c r="AH15" s="48">
        <f t="shared" si="4"/>
        <v>0</v>
      </c>
      <c r="AI15" s="47">
        <f t="shared" si="5"/>
        <v>2651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26.539999999999996</v>
      </c>
      <c r="AS15" s="49">
        <v>2681</v>
      </c>
      <c r="AT15" s="48">
        <f t="shared" si="6"/>
        <v>0</v>
      </c>
      <c r="AU15" s="47">
        <f t="shared" si="7"/>
        <v>2681</v>
      </c>
    </row>
    <row r="16" spans="1:47" ht="21" customHeight="1" x14ac:dyDescent="0.25">
      <c r="A16" s="55">
        <v>3.3</v>
      </c>
      <c r="B16" s="55">
        <v>2</v>
      </c>
      <c r="C16" s="59">
        <v>2</v>
      </c>
      <c r="D16" s="55">
        <v>2</v>
      </c>
      <c r="E16" s="55">
        <v>5</v>
      </c>
      <c r="F16" s="55">
        <v>8</v>
      </c>
      <c r="G16" s="55">
        <v>2</v>
      </c>
      <c r="H16" s="57">
        <v>25.369999999999997</v>
      </c>
      <c r="I16" s="49">
        <v>2567</v>
      </c>
      <c r="J16" s="58">
        <f t="shared" si="0"/>
        <v>0</v>
      </c>
      <c r="K16" s="47">
        <f t="shared" si="1"/>
        <v>2567</v>
      </c>
      <c r="L16" s="51"/>
      <c r="M16" s="55">
        <v>3.3</v>
      </c>
      <c r="N16" s="55">
        <v>2</v>
      </c>
      <c r="O16" s="59">
        <v>2</v>
      </c>
      <c r="P16" s="55">
        <v>2</v>
      </c>
      <c r="Q16" s="55">
        <v>5</v>
      </c>
      <c r="R16" s="55">
        <v>8</v>
      </c>
      <c r="S16" s="55">
        <v>2</v>
      </c>
      <c r="T16" s="57">
        <v>26.479999999999997</v>
      </c>
      <c r="U16" s="49">
        <v>2671</v>
      </c>
      <c r="V16" s="58">
        <f t="shared" si="2"/>
        <v>0</v>
      </c>
      <c r="W16" s="47">
        <f t="shared" si="3"/>
        <v>2671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26.779999999999998</v>
      </c>
      <c r="AG16" s="49">
        <v>2701</v>
      </c>
      <c r="AH16" s="48">
        <f t="shared" si="4"/>
        <v>0</v>
      </c>
      <c r="AI16" s="47">
        <f t="shared" si="5"/>
        <v>2701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27.080000000000002</v>
      </c>
      <c r="AS16" s="49">
        <v>2731</v>
      </c>
      <c r="AT16" s="48">
        <f t="shared" si="6"/>
        <v>0</v>
      </c>
      <c r="AU16" s="47">
        <f t="shared" si="7"/>
        <v>2731</v>
      </c>
    </row>
    <row r="17" spans="1:47" ht="21" customHeight="1" x14ac:dyDescent="0.25">
      <c r="A17" s="55">
        <v>3.4</v>
      </c>
      <c r="B17" s="55">
        <v>2</v>
      </c>
      <c r="C17" s="59">
        <v>3</v>
      </c>
      <c r="D17" s="55">
        <v>4</v>
      </c>
      <c r="E17" s="55">
        <v>5</v>
      </c>
      <c r="F17" s="55">
        <v>10</v>
      </c>
      <c r="G17" s="55">
        <v>2</v>
      </c>
      <c r="H17" s="57">
        <v>26.709999999999997</v>
      </c>
      <c r="I17" s="49">
        <v>2738</v>
      </c>
      <c r="J17" s="58">
        <f t="shared" si="0"/>
        <v>0</v>
      </c>
      <c r="K17" s="47">
        <f t="shared" si="1"/>
        <v>2738</v>
      </c>
      <c r="L17" s="51"/>
      <c r="M17" s="55">
        <v>3.4</v>
      </c>
      <c r="N17" s="55">
        <v>2</v>
      </c>
      <c r="O17" s="59">
        <v>3</v>
      </c>
      <c r="P17" s="55">
        <v>4</v>
      </c>
      <c r="Q17" s="55">
        <v>5</v>
      </c>
      <c r="R17" s="55">
        <v>10</v>
      </c>
      <c r="S17" s="55">
        <v>2</v>
      </c>
      <c r="T17" s="57">
        <v>28</v>
      </c>
      <c r="U17" s="49">
        <v>2859</v>
      </c>
      <c r="V17" s="58">
        <f t="shared" si="2"/>
        <v>0</v>
      </c>
      <c r="W17" s="47">
        <f t="shared" si="3"/>
        <v>2859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28.349999999999998</v>
      </c>
      <c r="AG17" s="49">
        <v>2894</v>
      </c>
      <c r="AH17" s="48">
        <f t="shared" si="4"/>
        <v>0</v>
      </c>
      <c r="AI17" s="47">
        <f t="shared" si="5"/>
        <v>2894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28.7</v>
      </c>
      <c r="AS17" s="49">
        <v>2929</v>
      </c>
      <c r="AT17" s="48">
        <f t="shared" si="6"/>
        <v>0</v>
      </c>
      <c r="AU17" s="47">
        <f t="shared" si="7"/>
        <v>2929</v>
      </c>
    </row>
    <row r="18" spans="1:47" ht="21" customHeight="1" x14ac:dyDescent="0.25">
      <c r="A18" s="55">
        <v>3.5</v>
      </c>
      <c r="B18" s="55">
        <v>2</v>
      </c>
      <c r="C18" s="59">
        <v>3</v>
      </c>
      <c r="D18" s="55">
        <v>4</v>
      </c>
      <c r="E18" s="55">
        <v>5</v>
      </c>
      <c r="F18" s="55">
        <v>10</v>
      </c>
      <c r="G18" s="55">
        <v>2</v>
      </c>
      <c r="H18" s="57">
        <v>27.249999999999996</v>
      </c>
      <c r="I18" s="49">
        <v>2790</v>
      </c>
      <c r="J18" s="58">
        <f t="shared" si="0"/>
        <v>0</v>
      </c>
      <c r="K18" s="47">
        <f t="shared" si="1"/>
        <v>2790</v>
      </c>
      <c r="L18" s="51"/>
      <c r="M18" s="55">
        <v>3.5</v>
      </c>
      <c r="N18" s="55">
        <v>2</v>
      </c>
      <c r="O18" s="59">
        <v>3</v>
      </c>
      <c r="P18" s="55">
        <v>4</v>
      </c>
      <c r="Q18" s="55">
        <v>5</v>
      </c>
      <c r="R18" s="55">
        <v>10</v>
      </c>
      <c r="S18" s="55">
        <v>2</v>
      </c>
      <c r="T18" s="57">
        <v>28.54</v>
      </c>
      <c r="U18" s="49">
        <v>2911</v>
      </c>
      <c r="V18" s="58">
        <f t="shared" si="2"/>
        <v>0</v>
      </c>
      <c r="W18" s="47">
        <f t="shared" si="3"/>
        <v>2911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28.889999999999997</v>
      </c>
      <c r="AG18" s="49">
        <v>2946</v>
      </c>
      <c r="AH18" s="48">
        <f t="shared" si="4"/>
        <v>0</v>
      </c>
      <c r="AI18" s="47">
        <f t="shared" si="5"/>
        <v>2946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29.24</v>
      </c>
      <c r="AS18" s="49">
        <v>2981</v>
      </c>
      <c r="AT18" s="48">
        <f t="shared" si="6"/>
        <v>0</v>
      </c>
      <c r="AU18" s="47">
        <f t="shared" si="7"/>
        <v>2981</v>
      </c>
    </row>
    <row r="19" spans="1:47" ht="21" customHeight="1" x14ac:dyDescent="0.25">
      <c r="A19" s="55">
        <v>3.6</v>
      </c>
      <c r="B19" s="55">
        <v>2</v>
      </c>
      <c r="C19" s="59">
        <v>3</v>
      </c>
      <c r="D19" s="55">
        <v>4</v>
      </c>
      <c r="E19" s="55">
        <v>5</v>
      </c>
      <c r="F19" s="55">
        <v>10</v>
      </c>
      <c r="G19" s="55">
        <v>2</v>
      </c>
      <c r="H19" s="57">
        <v>27.769999999999996</v>
      </c>
      <c r="I19" s="49">
        <v>2840</v>
      </c>
      <c r="J19" s="58">
        <f t="shared" si="0"/>
        <v>0</v>
      </c>
      <c r="K19" s="47">
        <f t="shared" si="1"/>
        <v>2840</v>
      </c>
      <c r="L19" s="51"/>
      <c r="M19" s="55">
        <v>3.6</v>
      </c>
      <c r="N19" s="55">
        <v>2</v>
      </c>
      <c r="O19" s="59">
        <v>3</v>
      </c>
      <c r="P19" s="55">
        <v>4</v>
      </c>
      <c r="Q19" s="55">
        <v>5</v>
      </c>
      <c r="R19" s="55">
        <v>10</v>
      </c>
      <c r="S19" s="55">
        <v>2</v>
      </c>
      <c r="T19" s="57">
        <v>29.059999999999995</v>
      </c>
      <c r="U19" s="49">
        <v>2961</v>
      </c>
      <c r="V19" s="58">
        <f t="shared" si="2"/>
        <v>0</v>
      </c>
      <c r="W19" s="47">
        <f t="shared" si="3"/>
        <v>2961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29.41</v>
      </c>
      <c r="AG19" s="49">
        <v>2996</v>
      </c>
      <c r="AH19" s="48">
        <f t="shared" si="4"/>
        <v>0</v>
      </c>
      <c r="AI19" s="47">
        <f t="shared" si="5"/>
        <v>2996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29.759999999999998</v>
      </c>
      <c r="AS19" s="49">
        <v>3031</v>
      </c>
      <c r="AT19" s="48">
        <f t="shared" si="6"/>
        <v>0</v>
      </c>
      <c r="AU19" s="47">
        <f t="shared" si="7"/>
        <v>3031</v>
      </c>
    </row>
    <row r="20" spans="1:47" ht="21" customHeight="1" x14ac:dyDescent="0.25">
      <c r="A20" s="55">
        <v>3.7</v>
      </c>
      <c r="B20" s="55">
        <v>2</v>
      </c>
      <c r="C20" s="59">
        <v>3</v>
      </c>
      <c r="D20" s="55">
        <v>4</v>
      </c>
      <c r="E20" s="55">
        <v>5</v>
      </c>
      <c r="F20" s="55">
        <v>10</v>
      </c>
      <c r="G20" s="55">
        <v>2</v>
      </c>
      <c r="H20" s="57">
        <v>28.309999999999995</v>
      </c>
      <c r="I20" s="49">
        <v>2890</v>
      </c>
      <c r="J20" s="58">
        <f t="shared" si="0"/>
        <v>0</v>
      </c>
      <c r="K20" s="47">
        <f t="shared" si="1"/>
        <v>2890</v>
      </c>
      <c r="L20" s="51"/>
      <c r="M20" s="55">
        <v>3.7</v>
      </c>
      <c r="N20" s="55">
        <v>2</v>
      </c>
      <c r="O20" s="59">
        <v>3</v>
      </c>
      <c r="P20" s="55">
        <v>4</v>
      </c>
      <c r="Q20" s="55">
        <v>5</v>
      </c>
      <c r="R20" s="55">
        <v>10</v>
      </c>
      <c r="S20" s="55">
        <v>2</v>
      </c>
      <c r="T20" s="57">
        <v>29.599999999999994</v>
      </c>
      <c r="U20" s="49">
        <v>3011</v>
      </c>
      <c r="V20" s="58">
        <f t="shared" si="2"/>
        <v>0</v>
      </c>
      <c r="W20" s="47">
        <f t="shared" si="3"/>
        <v>3011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29.95</v>
      </c>
      <c r="AG20" s="49">
        <v>3046</v>
      </c>
      <c r="AH20" s="48">
        <f t="shared" si="4"/>
        <v>0</v>
      </c>
      <c r="AI20" s="47">
        <f t="shared" si="5"/>
        <v>3046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30.299999999999997</v>
      </c>
      <c r="AS20" s="49">
        <v>3081</v>
      </c>
      <c r="AT20" s="48">
        <f t="shared" si="6"/>
        <v>0</v>
      </c>
      <c r="AU20" s="47">
        <f t="shared" si="7"/>
        <v>3081</v>
      </c>
    </row>
    <row r="21" spans="1:47" ht="21" customHeight="1" x14ac:dyDescent="0.25">
      <c r="A21" s="55">
        <v>3.8</v>
      </c>
      <c r="B21" s="55">
        <v>2</v>
      </c>
      <c r="C21" s="59">
        <v>2</v>
      </c>
      <c r="D21" s="55">
        <v>2</v>
      </c>
      <c r="E21" s="55">
        <v>6</v>
      </c>
      <c r="F21" s="55">
        <v>9</v>
      </c>
      <c r="G21" s="55">
        <v>2</v>
      </c>
      <c r="H21" s="57">
        <v>28.97</v>
      </c>
      <c r="I21" s="49">
        <v>2914</v>
      </c>
      <c r="J21" s="58">
        <f t="shared" si="0"/>
        <v>0</v>
      </c>
      <c r="K21" s="47">
        <f t="shared" si="1"/>
        <v>2914</v>
      </c>
      <c r="L21" s="51"/>
      <c r="M21" s="55">
        <v>3.8</v>
      </c>
      <c r="N21" s="55">
        <v>2</v>
      </c>
      <c r="O21" s="59">
        <v>2</v>
      </c>
      <c r="P21" s="55">
        <v>2</v>
      </c>
      <c r="Q21" s="55">
        <v>6</v>
      </c>
      <c r="R21" s="55">
        <v>9</v>
      </c>
      <c r="S21" s="55">
        <v>2</v>
      </c>
      <c r="T21" s="57">
        <v>30.229999999999997</v>
      </c>
      <c r="U21" s="49">
        <v>3032</v>
      </c>
      <c r="V21" s="58">
        <f t="shared" si="2"/>
        <v>0</v>
      </c>
      <c r="W21" s="47">
        <f t="shared" si="3"/>
        <v>3032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30.57</v>
      </c>
      <c r="AG21" s="49">
        <v>3066</v>
      </c>
      <c r="AH21" s="48">
        <f t="shared" si="4"/>
        <v>0</v>
      </c>
      <c r="AI21" s="47">
        <f t="shared" si="5"/>
        <v>3066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30.909999999999997</v>
      </c>
      <c r="AS21" s="49">
        <v>3100</v>
      </c>
      <c r="AT21" s="48">
        <f t="shared" si="6"/>
        <v>0</v>
      </c>
      <c r="AU21" s="47">
        <f t="shared" si="7"/>
        <v>3100</v>
      </c>
    </row>
    <row r="22" spans="1:47" ht="21" customHeight="1" x14ac:dyDescent="0.25">
      <c r="A22" s="55">
        <v>3.9</v>
      </c>
      <c r="B22" s="55">
        <v>2</v>
      </c>
      <c r="C22" s="59">
        <v>2</v>
      </c>
      <c r="D22" s="55">
        <v>2</v>
      </c>
      <c r="E22" s="55">
        <v>6</v>
      </c>
      <c r="F22" s="55">
        <v>9</v>
      </c>
      <c r="G22" s="55">
        <v>2</v>
      </c>
      <c r="H22" s="57">
        <v>29.49</v>
      </c>
      <c r="I22" s="49">
        <v>2964</v>
      </c>
      <c r="J22" s="58">
        <f t="shared" si="0"/>
        <v>0</v>
      </c>
      <c r="K22" s="47">
        <f t="shared" si="1"/>
        <v>2964</v>
      </c>
      <c r="L22" s="51"/>
      <c r="M22" s="55">
        <v>3.9</v>
      </c>
      <c r="N22" s="55">
        <v>2</v>
      </c>
      <c r="O22" s="59">
        <v>2</v>
      </c>
      <c r="P22" s="55">
        <v>2</v>
      </c>
      <c r="Q22" s="55">
        <v>6</v>
      </c>
      <c r="R22" s="55">
        <v>9</v>
      </c>
      <c r="S22" s="55">
        <v>2</v>
      </c>
      <c r="T22" s="57">
        <v>30.75</v>
      </c>
      <c r="U22" s="49">
        <v>3082</v>
      </c>
      <c r="V22" s="58">
        <f t="shared" si="2"/>
        <v>0</v>
      </c>
      <c r="W22" s="47">
        <f t="shared" si="3"/>
        <v>3082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31.09</v>
      </c>
      <c r="AG22" s="49">
        <v>3116</v>
      </c>
      <c r="AH22" s="48">
        <f t="shared" si="4"/>
        <v>0</v>
      </c>
      <c r="AI22" s="47">
        <f t="shared" si="5"/>
        <v>3116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31.43</v>
      </c>
      <c r="AS22" s="49">
        <v>3150</v>
      </c>
      <c r="AT22" s="48">
        <f t="shared" si="6"/>
        <v>0</v>
      </c>
      <c r="AU22" s="47">
        <f t="shared" si="7"/>
        <v>3150</v>
      </c>
    </row>
    <row r="23" spans="1:47" ht="21" customHeight="1" x14ac:dyDescent="0.25">
      <c r="A23" s="55">
        <v>4</v>
      </c>
      <c r="B23" s="55">
        <v>2</v>
      </c>
      <c r="C23" s="59">
        <v>3</v>
      </c>
      <c r="D23" s="55">
        <v>4</v>
      </c>
      <c r="E23" s="55">
        <v>6</v>
      </c>
      <c r="F23" s="55">
        <v>11</v>
      </c>
      <c r="G23" s="55">
        <v>2</v>
      </c>
      <c r="H23" s="57">
        <v>30.849999999999998</v>
      </c>
      <c r="I23" s="49">
        <v>3135</v>
      </c>
      <c r="J23" s="58">
        <f t="shared" si="0"/>
        <v>0</v>
      </c>
      <c r="K23" s="47">
        <f t="shared" si="1"/>
        <v>3135</v>
      </c>
      <c r="L23" s="51"/>
      <c r="M23" s="55">
        <v>4</v>
      </c>
      <c r="N23" s="55">
        <v>2</v>
      </c>
      <c r="O23" s="59">
        <v>3</v>
      </c>
      <c r="P23" s="55">
        <v>4</v>
      </c>
      <c r="Q23" s="55">
        <v>6</v>
      </c>
      <c r="R23" s="55">
        <v>11</v>
      </c>
      <c r="S23" s="55">
        <v>2</v>
      </c>
      <c r="T23" s="57">
        <v>32.29</v>
      </c>
      <c r="U23" s="49">
        <v>3270</v>
      </c>
      <c r="V23" s="58">
        <f t="shared" si="2"/>
        <v>0</v>
      </c>
      <c r="W23" s="47">
        <f t="shared" si="3"/>
        <v>3270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32.68</v>
      </c>
      <c r="AG23" s="49">
        <v>3309</v>
      </c>
      <c r="AH23" s="48">
        <f t="shared" si="4"/>
        <v>0</v>
      </c>
      <c r="AI23" s="47">
        <f t="shared" si="5"/>
        <v>3309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33.07</v>
      </c>
      <c r="AS23" s="49">
        <v>3348</v>
      </c>
      <c r="AT23" s="48">
        <f t="shared" si="6"/>
        <v>0</v>
      </c>
      <c r="AU23" s="47">
        <f t="shared" si="7"/>
        <v>3348</v>
      </c>
    </row>
    <row r="24" spans="1:47" ht="21" customHeight="1" x14ac:dyDescent="0.25">
      <c r="A24" s="55">
        <v>4.0999999999999996</v>
      </c>
      <c r="B24" s="55">
        <v>2</v>
      </c>
      <c r="C24" s="59">
        <v>3</v>
      </c>
      <c r="D24" s="55">
        <v>4</v>
      </c>
      <c r="E24" s="55">
        <v>6</v>
      </c>
      <c r="F24" s="55">
        <v>11</v>
      </c>
      <c r="G24" s="55">
        <v>2</v>
      </c>
      <c r="H24" s="57">
        <v>31.389999999999997</v>
      </c>
      <c r="I24" s="49">
        <v>3187</v>
      </c>
      <c r="J24" s="58">
        <f t="shared" si="0"/>
        <v>0</v>
      </c>
      <c r="K24" s="47">
        <f t="shared" si="1"/>
        <v>3187</v>
      </c>
      <c r="L24" s="51"/>
      <c r="M24" s="55">
        <v>4.0999999999999996</v>
      </c>
      <c r="N24" s="55">
        <v>2</v>
      </c>
      <c r="O24" s="59">
        <v>3</v>
      </c>
      <c r="P24" s="55">
        <v>4</v>
      </c>
      <c r="Q24" s="55">
        <v>6</v>
      </c>
      <c r="R24" s="55">
        <v>11</v>
      </c>
      <c r="S24" s="55">
        <v>2</v>
      </c>
      <c r="T24" s="57">
        <v>32.83</v>
      </c>
      <c r="U24" s="49">
        <v>3322</v>
      </c>
      <c r="V24" s="58">
        <f t="shared" si="2"/>
        <v>0</v>
      </c>
      <c r="W24" s="47">
        <f t="shared" si="3"/>
        <v>3322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33.22</v>
      </c>
      <c r="AG24" s="49">
        <v>3361</v>
      </c>
      <c r="AH24" s="48">
        <f t="shared" si="4"/>
        <v>0</v>
      </c>
      <c r="AI24" s="47">
        <f t="shared" si="5"/>
        <v>3361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33.61</v>
      </c>
      <c r="AS24" s="49">
        <v>3400</v>
      </c>
      <c r="AT24" s="48">
        <f t="shared" si="6"/>
        <v>0</v>
      </c>
      <c r="AU24" s="47">
        <f t="shared" si="7"/>
        <v>3400</v>
      </c>
    </row>
    <row r="25" spans="1:47" ht="21" customHeight="1" x14ac:dyDescent="0.25">
      <c r="A25" s="55">
        <v>4.2</v>
      </c>
      <c r="B25" s="55">
        <v>2</v>
      </c>
      <c r="C25" s="59">
        <v>3</v>
      </c>
      <c r="D25" s="55">
        <v>4</v>
      </c>
      <c r="E25" s="55">
        <v>6</v>
      </c>
      <c r="F25" s="55">
        <v>11</v>
      </c>
      <c r="G25" s="55">
        <v>2</v>
      </c>
      <c r="H25" s="57">
        <v>31.909999999999997</v>
      </c>
      <c r="I25" s="49">
        <v>3237</v>
      </c>
      <c r="J25" s="58">
        <f t="shared" si="0"/>
        <v>0</v>
      </c>
      <c r="K25" s="47">
        <f t="shared" si="1"/>
        <v>3237</v>
      </c>
      <c r="L25" s="51"/>
      <c r="M25" s="55">
        <v>4.2</v>
      </c>
      <c r="N25" s="55">
        <v>2</v>
      </c>
      <c r="O25" s="59">
        <v>3</v>
      </c>
      <c r="P25" s="55">
        <v>4</v>
      </c>
      <c r="Q25" s="55">
        <v>6</v>
      </c>
      <c r="R25" s="55">
        <v>11</v>
      </c>
      <c r="S25" s="55">
        <v>2</v>
      </c>
      <c r="T25" s="57">
        <v>33.35</v>
      </c>
      <c r="U25" s="49">
        <v>3372</v>
      </c>
      <c r="V25" s="58">
        <f t="shared" si="2"/>
        <v>0</v>
      </c>
      <c r="W25" s="47">
        <f t="shared" si="3"/>
        <v>3372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33.74</v>
      </c>
      <c r="AG25" s="49">
        <v>3411</v>
      </c>
      <c r="AH25" s="48">
        <f t="shared" si="4"/>
        <v>0</v>
      </c>
      <c r="AI25" s="47">
        <f t="shared" si="5"/>
        <v>3411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34.129999999999995</v>
      </c>
      <c r="AS25" s="49">
        <v>3450</v>
      </c>
      <c r="AT25" s="48">
        <f t="shared" si="6"/>
        <v>0</v>
      </c>
      <c r="AU25" s="47">
        <f t="shared" si="7"/>
        <v>3450</v>
      </c>
    </row>
    <row r="26" spans="1:47" ht="21" customHeight="1" x14ac:dyDescent="0.25">
      <c r="A26" s="55">
        <v>4.3</v>
      </c>
      <c r="B26" s="55">
        <v>2</v>
      </c>
      <c r="C26" s="59">
        <v>3</v>
      </c>
      <c r="D26" s="55">
        <v>4</v>
      </c>
      <c r="E26" s="55">
        <v>6</v>
      </c>
      <c r="F26" s="55">
        <v>11</v>
      </c>
      <c r="G26" s="55">
        <v>2</v>
      </c>
      <c r="H26" s="57">
        <v>32.450000000000003</v>
      </c>
      <c r="I26" s="49">
        <v>3287</v>
      </c>
      <c r="J26" s="58">
        <f t="shared" si="0"/>
        <v>0</v>
      </c>
      <c r="K26" s="47">
        <f t="shared" si="1"/>
        <v>3287</v>
      </c>
      <c r="L26" s="51"/>
      <c r="M26" s="55">
        <v>4.3</v>
      </c>
      <c r="N26" s="55">
        <v>2</v>
      </c>
      <c r="O26" s="59">
        <v>3</v>
      </c>
      <c r="P26" s="55">
        <v>4</v>
      </c>
      <c r="Q26" s="55">
        <v>6</v>
      </c>
      <c r="R26" s="55">
        <v>11</v>
      </c>
      <c r="S26" s="55">
        <v>2</v>
      </c>
      <c r="T26" s="57">
        <v>33.89</v>
      </c>
      <c r="U26" s="49">
        <v>3422</v>
      </c>
      <c r="V26" s="58">
        <f t="shared" si="2"/>
        <v>0</v>
      </c>
      <c r="W26" s="47">
        <f t="shared" si="3"/>
        <v>3422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34.28</v>
      </c>
      <c r="AG26" s="49">
        <v>3461</v>
      </c>
      <c r="AH26" s="48">
        <f t="shared" si="4"/>
        <v>0</v>
      </c>
      <c r="AI26" s="47">
        <f t="shared" si="5"/>
        <v>3461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34.67</v>
      </c>
      <c r="AS26" s="49">
        <v>3500</v>
      </c>
      <c r="AT26" s="48">
        <f t="shared" si="6"/>
        <v>0</v>
      </c>
      <c r="AU26" s="47">
        <f t="shared" si="7"/>
        <v>3500</v>
      </c>
    </row>
    <row r="27" spans="1:47" ht="21" customHeight="1" x14ac:dyDescent="0.25">
      <c r="A27" s="55">
        <v>4.4000000000000004</v>
      </c>
      <c r="B27" s="55">
        <v>2</v>
      </c>
      <c r="C27" s="59">
        <v>2</v>
      </c>
      <c r="D27" s="55">
        <v>2</v>
      </c>
      <c r="E27" s="55">
        <v>7</v>
      </c>
      <c r="F27" s="55">
        <v>10</v>
      </c>
      <c r="G27" s="55">
        <v>2</v>
      </c>
      <c r="H27" s="57">
        <v>33.11</v>
      </c>
      <c r="I27" s="49">
        <v>3311</v>
      </c>
      <c r="J27" s="58">
        <f t="shared" si="0"/>
        <v>0</v>
      </c>
      <c r="K27" s="47">
        <f t="shared" si="1"/>
        <v>3311</v>
      </c>
      <c r="L27" s="51"/>
      <c r="M27" s="55">
        <v>4.4000000000000004</v>
      </c>
      <c r="N27" s="55">
        <v>2</v>
      </c>
      <c r="O27" s="59">
        <v>2</v>
      </c>
      <c r="P27" s="55">
        <v>2</v>
      </c>
      <c r="Q27" s="55">
        <v>7</v>
      </c>
      <c r="R27" s="55">
        <v>10</v>
      </c>
      <c r="S27" s="55">
        <v>2</v>
      </c>
      <c r="T27" s="57">
        <v>34.520000000000003</v>
      </c>
      <c r="U27" s="49">
        <v>3443</v>
      </c>
      <c r="V27" s="58">
        <f t="shared" si="2"/>
        <v>0</v>
      </c>
      <c r="W27" s="47">
        <f t="shared" si="3"/>
        <v>3443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34.900000000000006</v>
      </c>
      <c r="AG27" s="49">
        <v>3481</v>
      </c>
      <c r="AH27" s="48">
        <f t="shared" si="4"/>
        <v>0</v>
      </c>
      <c r="AI27" s="47">
        <f t="shared" si="5"/>
        <v>3481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35.280000000000008</v>
      </c>
      <c r="AS27" s="49">
        <v>3519</v>
      </c>
      <c r="AT27" s="48">
        <f t="shared" si="6"/>
        <v>0</v>
      </c>
      <c r="AU27" s="47">
        <f t="shared" si="7"/>
        <v>3519</v>
      </c>
    </row>
    <row r="28" spans="1:47" ht="21" customHeight="1" x14ac:dyDescent="0.25">
      <c r="A28" s="55">
        <v>4.5</v>
      </c>
      <c r="B28" s="55">
        <v>2</v>
      </c>
      <c r="C28" s="59">
        <v>4</v>
      </c>
      <c r="D28" s="55">
        <v>2</v>
      </c>
      <c r="E28" s="55">
        <v>7</v>
      </c>
      <c r="F28" s="55">
        <v>12</v>
      </c>
      <c r="G28" s="55">
        <v>2</v>
      </c>
      <c r="H28" s="57">
        <v>35.090000000000003</v>
      </c>
      <c r="I28" s="49">
        <v>3507</v>
      </c>
      <c r="J28" s="58">
        <f t="shared" si="0"/>
        <v>0</v>
      </c>
      <c r="K28" s="47">
        <f t="shared" si="1"/>
        <v>3507</v>
      </c>
      <c r="L28" s="51"/>
      <c r="M28" s="55">
        <v>4.5</v>
      </c>
      <c r="N28" s="55">
        <v>2</v>
      </c>
      <c r="O28" s="59">
        <v>4</v>
      </c>
      <c r="P28" s="55">
        <v>2</v>
      </c>
      <c r="Q28" s="55">
        <v>7</v>
      </c>
      <c r="R28" s="55">
        <v>12</v>
      </c>
      <c r="S28" s="55">
        <v>2</v>
      </c>
      <c r="T28" s="57">
        <v>36.860000000000007</v>
      </c>
      <c r="U28" s="49">
        <v>3673</v>
      </c>
      <c r="V28" s="58">
        <f t="shared" si="2"/>
        <v>0</v>
      </c>
      <c r="W28" s="47">
        <f t="shared" si="3"/>
        <v>3673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37.340000000000003</v>
      </c>
      <c r="AG28" s="49">
        <v>3721</v>
      </c>
      <c r="AH28" s="48">
        <f t="shared" si="4"/>
        <v>0</v>
      </c>
      <c r="AI28" s="47">
        <f t="shared" si="5"/>
        <v>3721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37.820000000000007</v>
      </c>
      <c r="AS28" s="49">
        <v>3769</v>
      </c>
      <c r="AT28" s="48">
        <f t="shared" si="6"/>
        <v>0</v>
      </c>
      <c r="AU28" s="47">
        <f t="shared" si="7"/>
        <v>3769</v>
      </c>
    </row>
    <row r="29" spans="1:47" ht="21" customHeight="1" x14ac:dyDescent="0.25">
      <c r="A29" s="55">
        <v>4.5999999999999996</v>
      </c>
      <c r="B29" s="55">
        <v>2</v>
      </c>
      <c r="C29" s="59">
        <v>5</v>
      </c>
      <c r="D29" s="55">
        <v>4</v>
      </c>
      <c r="E29" s="55">
        <v>7</v>
      </c>
      <c r="F29" s="55">
        <v>14</v>
      </c>
      <c r="G29" s="55">
        <v>2</v>
      </c>
      <c r="H29" s="57">
        <v>36.45000000000001</v>
      </c>
      <c r="I29" s="49">
        <v>3678</v>
      </c>
      <c r="J29" s="58">
        <f t="shared" si="0"/>
        <v>0</v>
      </c>
      <c r="K29" s="47">
        <f t="shared" si="1"/>
        <v>3678</v>
      </c>
      <c r="L29" s="51"/>
      <c r="M29" s="55">
        <v>4.5999999999999996</v>
      </c>
      <c r="N29" s="55">
        <v>2</v>
      </c>
      <c r="O29" s="59">
        <v>5</v>
      </c>
      <c r="P29" s="55">
        <v>4</v>
      </c>
      <c r="Q29" s="55">
        <v>7</v>
      </c>
      <c r="R29" s="55">
        <v>14</v>
      </c>
      <c r="S29" s="55">
        <v>2</v>
      </c>
      <c r="T29" s="57">
        <v>38.400000000000006</v>
      </c>
      <c r="U29" s="49">
        <v>3861</v>
      </c>
      <c r="V29" s="58">
        <f t="shared" si="2"/>
        <v>0</v>
      </c>
      <c r="W29" s="47">
        <f t="shared" si="3"/>
        <v>3861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38.930000000000007</v>
      </c>
      <c r="AG29" s="49">
        <v>3914</v>
      </c>
      <c r="AH29" s="48">
        <f t="shared" si="4"/>
        <v>0</v>
      </c>
      <c r="AI29" s="47">
        <f t="shared" si="5"/>
        <v>3914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39.460000000000008</v>
      </c>
      <c r="AS29" s="49">
        <v>3967</v>
      </c>
      <c r="AT29" s="48">
        <f t="shared" si="6"/>
        <v>0</v>
      </c>
      <c r="AU29" s="47">
        <f t="shared" si="7"/>
        <v>3967</v>
      </c>
    </row>
    <row r="30" spans="1:47" ht="21" customHeight="1" x14ac:dyDescent="0.25">
      <c r="A30" s="55">
        <v>4.7</v>
      </c>
      <c r="B30" s="55">
        <v>2</v>
      </c>
      <c r="C30" s="59">
        <v>5</v>
      </c>
      <c r="D30" s="55">
        <v>4</v>
      </c>
      <c r="E30" s="55">
        <v>7</v>
      </c>
      <c r="F30" s="55">
        <v>14</v>
      </c>
      <c r="G30" s="55">
        <v>2</v>
      </c>
      <c r="H30" s="57">
        <v>36.99</v>
      </c>
      <c r="I30" s="49">
        <v>3730</v>
      </c>
      <c r="J30" s="58">
        <f t="shared" si="0"/>
        <v>0</v>
      </c>
      <c r="K30" s="47">
        <f t="shared" si="1"/>
        <v>3730</v>
      </c>
      <c r="L30" s="51"/>
      <c r="M30" s="55">
        <v>4.7</v>
      </c>
      <c r="N30" s="55">
        <v>2</v>
      </c>
      <c r="O30" s="59">
        <v>5</v>
      </c>
      <c r="P30" s="55">
        <v>4</v>
      </c>
      <c r="Q30" s="55">
        <v>7</v>
      </c>
      <c r="R30" s="55">
        <v>14</v>
      </c>
      <c r="S30" s="55">
        <v>2</v>
      </c>
      <c r="T30" s="57">
        <v>38.940000000000005</v>
      </c>
      <c r="U30" s="49">
        <v>3913</v>
      </c>
      <c r="V30" s="58">
        <f t="shared" si="2"/>
        <v>0</v>
      </c>
      <c r="W30" s="47">
        <f t="shared" si="3"/>
        <v>3913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39.470000000000006</v>
      </c>
      <c r="AG30" s="49">
        <v>3966</v>
      </c>
      <c r="AH30" s="48">
        <f t="shared" si="4"/>
        <v>0</v>
      </c>
      <c r="AI30" s="47">
        <f t="shared" si="5"/>
        <v>3966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40.000000000000007</v>
      </c>
      <c r="AS30" s="49">
        <v>4019</v>
      </c>
      <c r="AT30" s="48">
        <f t="shared" si="6"/>
        <v>0</v>
      </c>
      <c r="AU30" s="47">
        <f t="shared" si="7"/>
        <v>4019</v>
      </c>
    </row>
    <row r="31" spans="1:47" ht="21" customHeight="1" x14ac:dyDescent="0.25">
      <c r="A31" s="55">
        <v>4.8</v>
      </c>
      <c r="B31" s="55">
        <v>2</v>
      </c>
      <c r="C31" s="59">
        <v>5</v>
      </c>
      <c r="D31" s="55">
        <v>4</v>
      </c>
      <c r="E31" s="55">
        <v>7</v>
      </c>
      <c r="F31" s="55">
        <v>14</v>
      </c>
      <c r="G31" s="55">
        <v>2</v>
      </c>
      <c r="H31" s="57">
        <v>37.51</v>
      </c>
      <c r="I31" s="49">
        <v>3780</v>
      </c>
      <c r="J31" s="58">
        <f t="shared" si="0"/>
        <v>0</v>
      </c>
      <c r="K31" s="47">
        <f t="shared" si="1"/>
        <v>3780</v>
      </c>
      <c r="L31" s="51"/>
      <c r="M31" s="55">
        <v>4.8</v>
      </c>
      <c r="N31" s="55">
        <v>2</v>
      </c>
      <c r="O31" s="59">
        <v>5</v>
      </c>
      <c r="P31" s="55">
        <v>4</v>
      </c>
      <c r="Q31" s="55">
        <v>7</v>
      </c>
      <c r="R31" s="55">
        <v>14</v>
      </c>
      <c r="S31" s="55">
        <v>2</v>
      </c>
      <c r="T31" s="57">
        <v>39.46</v>
      </c>
      <c r="U31" s="49">
        <v>3963</v>
      </c>
      <c r="V31" s="58">
        <f t="shared" si="2"/>
        <v>0</v>
      </c>
      <c r="W31" s="47">
        <f t="shared" si="3"/>
        <v>3963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39.99</v>
      </c>
      <c r="AG31" s="49">
        <v>4016</v>
      </c>
      <c r="AH31" s="48">
        <f t="shared" si="4"/>
        <v>0</v>
      </c>
      <c r="AI31" s="47">
        <f t="shared" si="5"/>
        <v>4016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40.520000000000003</v>
      </c>
      <c r="AS31" s="49">
        <v>4069</v>
      </c>
      <c r="AT31" s="48">
        <f t="shared" si="6"/>
        <v>0</v>
      </c>
      <c r="AU31" s="47">
        <f t="shared" si="7"/>
        <v>4069</v>
      </c>
    </row>
    <row r="32" spans="1:47" ht="21" customHeight="1" x14ac:dyDescent="0.25">
      <c r="A32" s="55">
        <v>4.9000000000000004</v>
      </c>
      <c r="B32" s="55">
        <v>2</v>
      </c>
      <c r="C32" s="59">
        <v>5</v>
      </c>
      <c r="D32" s="55">
        <v>4</v>
      </c>
      <c r="E32" s="55">
        <v>7</v>
      </c>
      <c r="F32" s="55">
        <v>14</v>
      </c>
      <c r="G32" s="55">
        <v>2</v>
      </c>
      <c r="H32" s="57">
        <v>38.050000000000004</v>
      </c>
      <c r="I32" s="49">
        <v>3830</v>
      </c>
      <c r="J32" s="58">
        <f t="shared" si="0"/>
        <v>0</v>
      </c>
      <c r="K32" s="47">
        <f t="shared" si="1"/>
        <v>3830</v>
      </c>
      <c r="L32" s="51"/>
      <c r="M32" s="55">
        <v>4.9000000000000004</v>
      </c>
      <c r="N32" s="55">
        <v>2</v>
      </c>
      <c r="O32" s="59">
        <v>5</v>
      </c>
      <c r="P32" s="55">
        <v>4</v>
      </c>
      <c r="Q32" s="55">
        <v>7</v>
      </c>
      <c r="R32" s="55">
        <v>14</v>
      </c>
      <c r="S32" s="55">
        <v>2</v>
      </c>
      <c r="T32" s="57">
        <v>40.000000000000007</v>
      </c>
      <c r="U32" s="49">
        <v>4013</v>
      </c>
      <c r="V32" s="58">
        <f t="shared" si="2"/>
        <v>0</v>
      </c>
      <c r="W32" s="47">
        <f t="shared" si="3"/>
        <v>4013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40.530000000000008</v>
      </c>
      <c r="AG32" s="49">
        <v>4066</v>
      </c>
      <c r="AH32" s="48">
        <f t="shared" si="4"/>
        <v>0</v>
      </c>
      <c r="AI32" s="47">
        <f t="shared" si="5"/>
        <v>4066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41.060000000000009</v>
      </c>
      <c r="AS32" s="49">
        <v>4119</v>
      </c>
      <c r="AT32" s="48">
        <f t="shared" si="6"/>
        <v>0</v>
      </c>
      <c r="AU32" s="47">
        <f t="shared" si="7"/>
        <v>4119</v>
      </c>
    </row>
    <row r="33" spans="1:47" ht="21" customHeight="1" x14ac:dyDescent="0.25">
      <c r="A33" s="55">
        <v>5</v>
      </c>
      <c r="B33" s="55">
        <v>2</v>
      </c>
      <c r="C33" s="59">
        <v>4</v>
      </c>
      <c r="D33" s="55">
        <v>2</v>
      </c>
      <c r="E33" s="55">
        <v>8</v>
      </c>
      <c r="F33" s="55">
        <v>13</v>
      </c>
      <c r="G33" s="55">
        <v>2</v>
      </c>
      <c r="H33" s="57">
        <v>38.71</v>
      </c>
      <c r="I33" s="49">
        <v>3854</v>
      </c>
      <c r="J33" s="58">
        <f t="shared" si="0"/>
        <v>0</v>
      </c>
      <c r="K33" s="47">
        <f t="shared" si="1"/>
        <v>3854</v>
      </c>
      <c r="L33" s="51"/>
      <c r="M33" s="55">
        <v>5</v>
      </c>
      <c r="N33" s="55">
        <v>2</v>
      </c>
      <c r="O33" s="59">
        <v>4</v>
      </c>
      <c r="P33" s="55">
        <v>2</v>
      </c>
      <c r="Q33" s="55">
        <v>8</v>
      </c>
      <c r="R33" s="55">
        <v>13</v>
      </c>
      <c r="S33" s="55">
        <v>2</v>
      </c>
      <c r="T33" s="57">
        <v>40.630000000000003</v>
      </c>
      <c r="U33" s="49">
        <v>4034</v>
      </c>
      <c r="V33" s="58">
        <f t="shared" si="2"/>
        <v>0</v>
      </c>
      <c r="W33" s="47">
        <f t="shared" si="3"/>
        <v>4034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41.150000000000006</v>
      </c>
      <c r="AG33" s="49">
        <v>4086</v>
      </c>
      <c r="AH33" s="48">
        <f t="shared" si="4"/>
        <v>0</v>
      </c>
      <c r="AI33" s="47">
        <f t="shared" si="5"/>
        <v>4086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41.67</v>
      </c>
      <c r="AS33" s="49">
        <v>4138</v>
      </c>
      <c r="AT33" s="48">
        <f t="shared" si="6"/>
        <v>0</v>
      </c>
      <c r="AU33" s="47">
        <f t="shared" si="7"/>
        <v>4138</v>
      </c>
    </row>
    <row r="34" spans="1:47" ht="21" customHeight="1" x14ac:dyDescent="0.25">
      <c r="A34" s="55">
        <v>5.0999999999999996</v>
      </c>
      <c r="B34" s="55">
        <v>2</v>
      </c>
      <c r="C34" s="59">
        <v>4</v>
      </c>
      <c r="D34" s="55">
        <v>2</v>
      </c>
      <c r="E34" s="55">
        <v>8</v>
      </c>
      <c r="F34" s="55">
        <v>13</v>
      </c>
      <c r="G34" s="55">
        <v>2</v>
      </c>
      <c r="H34" s="57">
        <v>39.229999999999997</v>
      </c>
      <c r="I34" s="49">
        <v>3904</v>
      </c>
      <c r="J34" s="58">
        <f t="shared" si="0"/>
        <v>0</v>
      </c>
      <c r="K34" s="47">
        <f t="shared" si="1"/>
        <v>3904</v>
      </c>
      <c r="L34" s="51"/>
      <c r="M34" s="55">
        <v>5.0999999999999996</v>
      </c>
      <c r="N34" s="55">
        <v>2</v>
      </c>
      <c r="O34" s="59">
        <v>4</v>
      </c>
      <c r="P34" s="55">
        <v>2</v>
      </c>
      <c r="Q34" s="55">
        <v>8</v>
      </c>
      <c r="R34" s="55">
        <v>13</v>
      </c>
      <c r="S34" s="55">
        <v>2</v>
      </c>
      <c r="T34" s="57">
        <v>41.150000000000006</v>
      </c>
      <c r="U34" s="49">
        <v>4084</v>
      </c>
      <c r="V34" s="58">
        <f t="shared" si="2"/>
        <v>0</v>
      </c>
      <c r="W34" s="47">
        <f t="shared" si="3"/>
        <v>4084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41.67</v>
      </c>
      <c r="AG34" s="49">
        <v>4136</v>
      </c>
      <c r="AH34" s="48">
        <f t="shared" si="4"/>
        <v>0</v>
      </c>
      <c r="AI34" s="47">
        <f t="shared" si="5"/>
        <v>4136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42.19</v>
      </c>
      <c r="AS34" s="49">
        <v>4188</v>
      </c>
      <c r="AT34" s="48">
        <f t="shared" si="6"/>
        <v>0</v>
      </c>
      <c r="AU34" s="47">
        <f t="shared" si="7"/>
        <v>4188</v>
      </c>
    </row>
    <row r="35" spans="1:47" ht="21" customHeight="1" x14ac:dyDescent="0.25">
      <c r="A35" s="55">
        <v>5.2</v>
      </c>
      <c r="B35" s="55">
        <v>2</v>
      </c>
      <c r="C35" s="59">
        <v>5</v>
      </c>
      <c r="D35" s="55">
        <v>4</v>
      </c>
      <c r="E35" s="55">
        <v>8</v>
      </c>
      <c r="F35" s="55">
        <v>15</v>
      </c>
      <c r="G35" s="55">
        <v>2</v>
      </c>
      <c r="H35" s="57">
        <v>40.589999999999996</v>
      </c>
      <c r="I35" s="49">
        <v>4075</v>
      </c>
      <c r="J35" s="58">
        <f t="shared" si="0"/>
        <v>0</v>
      </c>
      <c r="K35" s="47">
        <f t="shared" si="1"/>
        <v>4075</v>
      </c>
      <c r="L35" s="51"/>
      <c r="M35" s="55">
        <v>5.2</v>
      </c>
      <c r="N35" s="55">
        <v>2</v>
      </c>
      <c r="O35" s="59">
        <v>5</v>
      </c>
      <c r="P35" s="55">
        <v>4</v>
      </c>
      <c r="Q35" s="55">
        <v>8</v>
      </c>
      <c r="R35" s="55">
        <v>15</v>
      </c>
      <c r="S35" s="55">
        <v>2</v>
      </c>
      <c r="T35" s="57">
        <v>42.69</v>
      </c>
      <c r="U35" s="49">
        <v>4272</v>
      </c>
      <c r="V35" s="58">
        <f t="shared" si="2"/>
        <v>0</v>
      </c>
      <c r="W35" s="47">
        <f t="shared" si="3"/>
        <v>4272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43.26</v>
      </c>
      <c r="AG35" s="49">
        <v>4329</v>
      </c>
      <c r="AH35" s="48">
        <f t="shared" si="4"/>
        <v>0</v>
      </c>
      <c r="AI35" s="47">
        <f t="shared" si="5"/>
        <v>4329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43.83</v>
      </c>
      <c r="AS35" s="49">
        <v>4386</v>
      </c>
      <c r="AT35" s="48">
        <f t="shared" si="6"/>
        <v>0</v>
      </c>
      <c r="AU35" s="47">
        <f t="shared" si="7"/>
        <v>4386</v>
      </c>
    </row>
    <row r="36" spans="1:47" ht="21" customHeight="1" x14ac:dyDescent="0.25">
      <c r="A36" s="55">
        <v>5.3</v>
      </c>
      <c r="B36" s="55">
        <v>2</v>
      </c>
      <c r="C36" s="59">
        <v>5</v>
      </c>
      <c r="D36" s="55">
        <v>4</v>
      </c>
      <c r="E36" s="55">
        <v>8</v>
      </c>
      <c r="F36" s="55">
        <v>15</v>
      </c>
      <c r="G36" s="55">
        <v>2</v>
      </c>
      <c r="H36" s="57">
        <v>41.13</v>
      </c>
      <c r="I36" s="49">
        <v>4127</v>
      </c>
      <c r="J36" s="58">
        <f t="shared" si="0"/>
        <v>0</v>
      </c>
      <c r="K36" s="47">
        <f t="shared" si="1"/>
        <v>4127</v>
      </c>
      <c r="L36" s="51"/>
      <c r="M36" s="55">
        <v>5.3</v>
      </c>
      <c r="N36" s="55">
        <v>2</v>
      </c>
      <c r="O36" s="59">
        <v>5</v>
      </c>
      <c r="P36" s="55">
        <v>4</v>
      </c>
      <c r="Q36" s="55">
        <v>8</v>
      </c>
      <c r="R36" s="55">
        <v>15</v>
      </c>
      <c r="S36" s="55">
        <v>2</v>
      </c>
      <c r="T36" s="57">
        <v>43.230000000000004</v>
      </c>
      <c r="U36" s="49">
        <v>4324</v>
      </c>
      <c r="V36" s="58">
        <f t="shared" si="2"/>
        <v>0</v>
      </c>
      <c r="W36" s="47">
        <f t="shared" si="3"/>
        <v>4324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43.800000000000004</v>
      </c>
      <c r="AG36" s="49">
        <v>4381</v>
      </c>
      <c r="AH36" s="48">
        <f t="shared" si="4"/>
        <v>0</v>
      </c>
      <c r="AI36" s="47">
        <f t="shared" si="5"/>
        <v>4381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44.370000000000005</v>
      </c>
      <c r="AS36" s="49">
        <v>4438</v>
      </c>
      <c r="AT36" s="48">
        <f t="shared" si="6"/>
        <v>0</v>
      </c>
      <c r="AU36" s="47">
        <f t="shared" si="7"/>
        <v>4438</v>
      </c>
    </row>
    <row r="37" spans="1:47" ht="21" customHeight="1" x14ac:dyDescent="0.25">
      <c r="A37" s="55">
        <v>5.4</v>
      </c>
      <c r="B37" s="55">
        <v>2</v>
      </c>
      <c r="C37" s="59">
        <v>5</v>
      </c>
      <c r="D37" s="55">
        <v>4</v>
      </c>
      <c r="E37" s="55">
        <v>8</v>
      </c>
      <c r="F37" s="55">
        <v>15</v>
      </c>
      <c r="G37" s="55">
        <v>2</v>
      </c>
      <c r="H37" s="57">
        <v>41.65</v>
      </c>
      <c r="I37" s="49">
        <v>4177</v>
      </c>
      <c r="J37" s="58">
        <f t="shared" si="0"/>
        <v>0</v>
      </c>
      <c r="K37" s="47">
        <f t="shared" si="1"/>
        <v>4177</v>
      </c>
      <c r="L37" s="51"/>
      <c r="M37" s="55">
        <v>5.4</v>
      </c>
      <c r="N37" s="55">
        <v>2</v>
      </c>
      <c r="O37" s="59">
        <v>5</v>
      </c>
      <c r="P37" s="55">
        <v>4</v>
      </c>
      <c r="Q37" s="55">
        <v>8</v>
      </c>
      <c r="R37" s="55">
        <v>15</v>
      </c>
      <c r="S37" s="55">
        <v>2</v>
      </c>
      <c r="T37" s="57">
        <v>43.75</v>
      </c>
      <c r="U37" s="49">
        <v>4374</v>
      </c>
      <c r="V37" s="58">
        <f t="shared" si="2"/>
        <v>0</v>
      </c>
      <c r="W37" s="47">
        <f t="shared" si="3"/>
        <v>4374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44.32</v>
      </c>
      <c r="AG37" s="49">
        <v>4431</v>
      </c>
      <c r="AH37" s="48">
        <f t="shared" si="4"/>
        <v>0</v>
      </c>
      <c r="AI37" s="47">
        <f t="shared" si="5"/>
        <v>4431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44.89</v>
      </c>
      <c r="AS37" s="49">
        <v>4488</v>
      </c>
      <c r="AT37" s="48">
        <f t="shared" si="6"/>
        <v>0</v>
      </c>
      <c r="AU37" s="47">
        <f t="shared" si="7"/>
        <v>4488</v>
      </c>
    </row>
    <row r="38" spans="1:47" ht="21" customHeight="1" x14ac:dyDescent="0.25">
      <c r="A38" s="55">
        <v>5.5</v>
      </c>
      <c r="B38" s="55">
        <v>2</v>
      </c>
      <c r="C38" s="59">
        <v>5</v>
      </c>
      <c r="D38" s="55">
        <v>4</v>
      </c>
      <c r="E38" s="55">
        <v>8</v>
      </c>
      <c r="F38" s="55">
        <v>15</v>
      </c>
      <c r="G38" s="55">
        <v>2</v>
      </c>
      <c r="H38" s="57">
        <v>42.19</v>
      </c>
      <c r="I38" s="49">
        <v>4227</v>
      </c>
      <c r="J38" s="58">
        <f t="shared" si="0"/>
        <v>0</v>
      </c>
      <c r="K38" s="47">
        <f t="shared" si="1"/>
        <v>4227</v>
      </c>
      <c r="L38" s="51"/>
      <c r="M38" s="55">
        <v>5.5</v>
      </c>
      <c r="N38" s="55">
        <v>2</v>
      </c>
      <c r="O38" s="59">
        <v>5</v>
      </c>
      <c r="P38" s="55">
        <v>4</v>
      </c>
      <c r="Q38" s="55">
        <v>8</v>
      </c>
      <c r="R38" s="55">
        <v>15</v>
      </c>
      <c r="S38" s="55">
        <v>2</v>
      </c>
      <c r="T38" s="57">
        <v>44.29</v>
      </c>
      <c r="U38" s="49">
        <v>4424</v>
      </c>
      <c r="V38" s="58">
        <f t="shared" si="2"/>
        <v>0</v>
      </c>
      <c r="W38" s="47">
        <f t="shared" si="3"/>
        <v>4424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44.86</v>
      </c>
      <c r="AG38" s="49">
        <v>4481</v>
      </c>
      <c r="AH38" s="48">
        <f t="shared" si="4"/>
        <v>0</v>
      </c>
      <c r="AI38" s="47">
        <f t="shared" si="5"/>
        <v>4481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45.43</v>
      </c>
      <c r="AS38" s="49">
        <v>4538</v>
      </c>
      <c r="AT38" s="48">
        <f t="shared" si="6"/>
        <v>0</v>
      </c>
      <c r="AU38" s="47">
        <f t="shared" si="7"/>
        <v>4538</v>
      </c>
    </row>
    <row r="39" spans="1:47" ht="21" customHeight="1" x14ac:dyDescent="0.25">
      <c r="A39" s="55">
        <v>5.6</v>
      </c>
      <c r="B39" s="55">
        <v>2</v>
      </c>
      <c r="C39" s="59">
        <v>4</v>
      </c>
      <c r="D39" s="55">
        <v>2</v>
      </c>
      <c r="E39" s="55">
        <v>9</v>
      </c>
      <c r="F39" s="55">
        <v>14</v>
      </c>
      <c r="G39" s="55">
        <v>2</v>
      </c>
      <c r="H39" s="57">
        <v>42.85</v>
      </c>
      <c r="I39" s="49">
        <v>4251</v>
      </c>
      <c r="J39" s="58">
        <f t="shared" si="0"/>
        <v>0</v>
      </c>
      <c r="K39" s="47">
        <f t="shared" si="1"/>
        <v>4251</v>
      </c>
      <c r="L39" s="51"/>
      <c r="M39" s="55">
        <v>5.6</v>
      </c>
      <c r="N39" s="55">
        <v>2</v>
      </c>
      <c r="O39" s="59">
        <v>4</v>
      </c>
      <c r="P39" s="55">
        <v>2</v>
      </c>
      <c r="Q39" s="55">
        <v>9</v>
      </c>
      <c r="R39" s="55">
        <v>14</v>
      </c>
      <c r="S39" s="55">
        <v>2</v>
      </c>
      <c r="T39" s="57">
        <v>44.92</v>
      </c>
      <c r="U39" s="49">
        <v>4445</v>
      </c>
      <c r="V39" s="58">
        <f t="shared" si="2"/>
        <v>0</v>
      </c>
      <c r="W39" s="47">
        <f t="shared" si="3"/>
        <v>4445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45.480000000000004</v>
      </c>
      <c r="AG39" s="49">
        <v>4501</v>
      </c>
      <c r="AH39" s="48">
        <f t="shared" si="4"/>
        <v>0</v>
      </c>
      <c r="AI39" s="47">
        <f t="shared" si="5"/>
        <v>4501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46.040000000000013</v>
      </c>
      <c r="AS39" s="49">
        <v>4557</v>
      </c>
      <c r="AT39" s="48">
        <f t="shared" si="6"/>
        <v>0</v>
      </c>
      <c r="AU39" s="47">
        <f t="shared" si="7"/>
        <v>4557</v>
      </c>
    </row>
    <row r="40" spans="1:47" ht="21" customHeight="1" x14ac:dyDescent="0.25">
      <c r="A40" s="55">
        <v>5.7</v>
      </c>
      <c r="B40" s="55">
        <v>2</v>
      </c>
      <c r="C40" s="59">
        <v>4</v>
      </c>
      <c r="D40" s="55">
        <v>2</v>
      </c>
      <c r="E40" s="55">
        <v>9</v>
      </c>
      <c r="F40" s="55">
        <v>14</v>
      </c>
      <c r="G40" s="55">
        <v>2</v>
      </c>
      <c r="H40" s="57">
        <v>43.370000000000005</v>
      </c>
      <c r="I40" s="49">
        <v>4301</v>
      </c>
      <c r="J40" s="58">
        <f t="shared" si="0"/>
        <v>0</v>
      </c>
      <c r="K40" s="47">
        <f t="shared" si="1"/>
        <v>4301</v>
      </c>
      <c r="L40" s="51"/>
      <c r="M40" s="55">
        <v>5.7</v>
      </c>
      <c r="N40" s="55">
        <v>2</v>
      </c>
      <c r="O40" s="59">
        <v>4</v>
      </c>
      <c r="P40" s="55">
        <v>2</v>
      </c>
      <c r="Q40" s="55">
        <v>9</v>
      </c>
      <c r="R40" s="55">
        <v>14</v>
      </c>
      <c r="S40" s="55">
        <v>2</v>
      </c>
      <c r="T40" s="57">
        <v>45.440000000000005</v>
      </c>
      <c r="U40" s="49">
        <v>4495</v>
      </c>
      <c r="V40" s="58">
        <f t="shared" si="2"/>
        <v>0</v>
      </c>
      <c r="W40" s="47">
        <f t="shared" si="3"/>
        <v>4495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46</v>
      </c>
      <c r="AG40" s="49">
        <v>4551</v>
      </c>
      <c r="AH40" s="48">
        <f t="shared" si="4"/>
        <v>0</v>
      </c>
      <c r="AI40" s="47">
        <f t="shared" si="5"/>
        <v>4551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46.560000000000009</v>
      </c>
      <c r="AS40" s="49">
        <v>4607</v>
      </c>
      <c r="AT40" s="48">
        <f t="shared" si="6"/>
        <v>0</v>
      </c>
      <c r="AU40" s="47">
        <f t="shared" si="7"/>
        <v>4607</v>
      </c>
    </row>
    <row r="41" spans="1:47" ht="21" customHeight="1" x14ac:dyDescent="0.25">
      <c r="A41" s="55">
        <v>5.8</v>
      </c>
      <c r="B41" s="55">
        <v>2</v>
      </c>
      <c r="C41" s="59">
        <v>5</v>
      </c>
      <c r="D41" s="55">
        <v>4</v>
      </c>
      <c r="E41" s="55">
        <v>9</v>
      </c>
      <c r="F41" s="55">
        <v>16</v>
      </c>
      <c r="G41" s="55">
        <v>2</v>
      </c>
      <c r="H41" s="57">
        <v>44.73</v>
      </c>
      <c r="I41" s="49">
        <v>4472</v>
      </c>
      <c r="J41" s="58">
        <f t="shared" si="0"/>
        <v>0</v>
      </c>
      <c r="K41" s="47">
        <f t="shared" si="1"/>
        <v>4472</v>
      </c>
      <c r="L41" s="51"/>
      <c r="M41" s="55">
        <v>5.8</v>
      </c>
      <c r="N41" s="55">
        <v>2</v>
      </c>
      <c r="O41" s="59">
        <v>5</v>
      </c>
      <c r="P41" s="55">
        <v>4</v>
      </c>
      <c r="Q41" s="55">
        <v>9</v>
      </c>
      <c r="R41" s="55">
        <v>16</v>
      </c>
      <c r="S41" s="55">
        <v>2</v>
      </c>
      <c r="T41" s="57">
        <v>46.98</v>
      </c>
      <c r="U41" s="49">
        <v>4683</v>
      </c>
      <c r="V41" s="58">
        <f t="shared" si="2"/>
        <v>0</v>
      </c>
      <c r="W41" s="47">
        <f t="shared" si="3"/>
        <v>4683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47.589999999999996</v>
      </c>
      <c r="AG41" s="49">
        <v>4744</v>
      </c>
      <c r="AH41" s="48">
        <f t="shared" si="4"/>
        <v>0</v>
      </c>
      <c r="AI41" s="47">
        <f t="shared" si="5"/>
        <v>4744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48.199999999999996</v>
      </c>
      <c r="AS41" s="49">
        <v>4805</v>
      </c>
      <c r="AT41" s="48">
        <f t="shared" si="6"/>
        <v>0</v>
      </c>
      <c r="AU41" s="47">
        <f t="shared" si="7"/>
        <v>4805</v>
      </c>
    </row>
    <row r="42" spans="1:47" ht="21" customHeight="1" x14ac:dyDescent="0.25">
      <c r="A42" s="55">
        <v>5.9</v>
      </c>
      <c r="B42" s="55">
        <v>2</v>
      </c>
      <c r="C42" s="59">
        <v>5</v>
      </c>
      <c r="D42" s="55">
        <v>4</v>
      </c>
      <c r="E42" s="55">
        <v>9</v>
      </c>
      <c r="F42" s="55">
        <v>16</v>
      </c>
      <c r="G42" s="55">
        <v>2</v>
      </c>
      <c r="H42" s="57">
        <v>45.269999999999996</v>
      </c>
      <c r="I42" s="49">
        <v>4524</v>
      </c>
      <c r="J42" s="58">
        <f t="shared" si="0"/>
        <v>0</v>
      </c>
      <c r="K42" s="47">
        <f t="shared" si="1"/>
        <v>4524</v>
      </c>
      <c r="L42" s="51"/>
      <c r="M42" s="55">
        <v>5.9</v>
      </c>
      <c r="N42" s="55">
        <v>2</v>
      </c>
      <c r="O42" s="59">
        <v>5</v>
      </c>
      <c r="P42" s="55">
        <v>4</v>
      </c>
      <c r="Q42" s="55">
        <v>9</v>
      </c>
      <c r="R42" s="55">
        <v>16</v>
      </c>
      <c r="S42" s="55">
        <v>2</v>
      </c>
      <c r="T42" s="57">
        <v>47.519999999999996</v>
      </c>
      <c r="U42" s="49">
        <v>4735</v>
      </c>
      <c r="V42" s="58">
        <f t="shared" si="2"/>
        <v>0</v>
      </c>
      <c r="W42" s="47">
        <f t="shared" si="3"/>
        <v>4735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48.129999999999995</v>
      </c>
      <c r="AG42" s="49">
        <v>4796</v>
      </c>
      <c r="AH42" s="48">
        <f t="shared" si="4"/>
        <v>0</v>
      </c>
      <c r="AI42" s="47">
        <f t="shared" si="5"/>
        <v>4796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48.74</v>
      </c>
      <c r="AS42" s="49">
        <v>4857</v>
      </c>
      <c r="AT42" s="48">
        <f t="shared" si="6"/>
        <v>0</v>
      </c>
      <c r="AU42" s="47">
        <f t="shared" si="7"/>
        <v>4857</v>
      </c>
    </row>
    <row r="43" spans="1:47" ht="21" customHeight="1" x14ac:dyDescent="0.25">
      <c r="A43" s="55">
        <v>6</v>
      </c>
      <c r="B43" s="55">
        <v>2</v>
      </c>
      <c r="C43" s="59">
        <v>5</v>
      </c>
      <c r="D43" s="55">
        <v>4</v>
      </c>
      <c r="E43" s="55">
        <v>9</v>
      </c>
      <c r="F43" s="55">
        <v>16</v>
      </c>
      <c r="G43" s="55">
        <v>2</v>
      </c>
      <c r="H43" s="57">
        <v>45.79</v>
      </c>
      <c r="I43" s="49">
        <v>4574</v>
      </c>
      <c r="J43" s="58">
        <f t="shared" si="0"/>
        <v>0</v>
      </c>
      <c r="K43" s="47">
        <f t="shared" si="1"/>
        <v>4574</v>
      </c>
      <c r="L43" s="51"/>
      <c r="M43" s="55">
        <v>6</v>
      </c>
      <c r="N43" s="55">
        <v>2</v>
      </c>
      <c r="O43" s="59">
        <v>5</v>
      </c>
      <c r="P43" s="55">
        <v>4</v>
      </c>
      <c r="Q43" s="55">
        <v>9</v>
      </c>
      <c r="R43" s="55">
        <v>16</v>
      </c>
      <c r="S43" s="55">
        <v>2</v>
      </c>
      <c r="T43" s="57">
        <v>48.04</v>
      </c>
      <c r="U43" s="49">
        <v>4785</v>
      </c>
      <c r="V43" s="58">
        <f t="shared" si="2"/>
        <v>0</v>
      </c>
      <c r="W43" s="47">
        <f t="shared" si="3"/>
        <v>4785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48.65</v>
      </c>
      <c r="AG43" s="49">
        <v>4846</v>
      </c>
      <c r="AH43" s="48">
        <f t="shared" si="4"/>
        <v>0</v>
      </c>
      <c r="AI43" s="47">
        <f t="shared" si="5"/>
        <v>4846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49.26</v>
      </c>
      <c r="AS43" s="49">
        <v>4907</v>
      </c>
      <c r="AT43" s="48">
        <f t="shared" si="6"/>
        <v>0</v>
      </c>
      <c r="AU43" s="47">
        <f t="shared" si="7"/>
        <v>4907</v>
      </c>
    </row>
  </sheetData>
  <mergeCells count="8">
    <mergeCell ref="AT1:AU1"/>
    <mergeCell ref="AK1:AS1"/>
    <mergeCell ref="J1:K1"/>
    <mergeCell ref="A1:I1"/>
    <mergeCell ref="V1:W1"/>
    <mergeCell ref="M1:U1"/>
    <mergeCell ref="AH1:AI1"/>
    <mergeCell ref="Y1:AG1"/>
  </mergeCells>
  <pageMargins left="0.75" right="0.28000000000000003" top="0.47" bottom="0.47" header="0.51" footer="0.51"/>
  <headerFooter>
    <oddFooter>&amp;RРАМА П100х1,5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5.75" x14ac:dyDescent="0.25"/>
  <cols>
    <col min="1" max="1" width="14.85546875" customWidth="1"/>
    <col min="2" max="7" width="10.140625" customWidth="1"/>
    <col min="8" max="8" width="11" style="8" customWidth="1"/>
    <col min="9" max="9" width="13.7109375" customWidth="1"/>
    <col min="10" max="10" width="5.5703125" style="9" customWidth="1"/>
    <col min="11" max="11" width="12.28515625" style="10" customWidth="1"/>
  </cols>
  <sheetData>
    <row r="1" spans="1:11" ht="4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1000</v>
      </c>
      <c r="H1" s="35">
        <v>80</v>
      </c>
      <c r="I1" s="36">
        <v>1.5</v>
      </c>
      <c r="J1" s="405" t="s">
        <v>23</v>
      </c>
      <c r="K1" s="406"/>
    </row>
    <row r="2" spans="1:11" ht="67.5" x14ac:dyDescent="0.2">
      <c r="A2" s="11" t="s">
        <v>24</v>
      </c>
      <c r="B2" s="12" t="s">
        <v>25</v>
      </c>
      <c r="C2" s="12" t="s">
        <v>26</v>
      </c>
      <c r="D2" s="12" t="s">
        <v>27</v>
      </c>
      <c r="E2" s="12" t="s">
        <v>28</v>
      </c>
      <c r="F2" s="12" t="s">
        <v>29</v>
      </c>
      <c r="G2" s="12" t="s">
        <v>30</v>
      </c>
      <c r="H2" s="13" t="s">
        <v>31</v>
      </c>
      <c r="I2" s="14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17.010000000000002</v>
      </c>
      <c r="I3" s="49">
        <v>1841</v>
      </c>
      <c r="J3" s="48">
        <f>J2</f>
        <v>0</v>
      </c>
      <c r="K3" s="47">
        <f>ROUNDUP(I3-I3*J3,0)</f>
        <v>1841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17.55</v>
      </c>
      <c r="I4" s="49">
        <v>1892</v>
      </c>
      <c r="J4" s="48">
        <f t="shared" ref="J4:J43" si="0">J3</f>
        <v>0</v>
      </c>
      <c r="K4" s="47">
        <f t="shared" ref="K4:K43" si="1">ROUNDUP(I4-I4*J4,0)</f>
        <v>1892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18.57</v>
      </c>
      <c r="I5" s="49">
        <v>2045</v>
      </c>
      <c r="J5" s="48">
        <f t="shared" si="0"/>
        <v>0</v>
      </c>
      <c r="K5" s="47">
        <f t="shared" si="1"/>
        <v>2045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19.12</v>
      </c>
      <c r="I6" s="49">
        <v>2093</v>
      </c>
      <c r="J6" s="48">
        <f t="shared" si="0"/>
        <v>0</v>
      </c>
      <c r="K6" s="47">
        <f t="shared" si="1"/>
        <v>2093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19.66</v>
      </c>
      <c r="I7" s="49">
        <v>2143</v>
      </c>
      <c r="J7" s="48">
        <f t="shared" si="0"/>
        <v>0</v>
      </c>
      <c r="K7" s="47">
        <f t="shared" si="1"/>
        <v>2143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20.2</v>
      </c>
      <c r="I8" s="49">
        <v>2189</v>
      </c>
      <c r="J8" s="48">
        <f t="shared" si="0"/>
        <v>0</v>
      </c>
      <c r="K8" s="47">
        <f t="shared" si="1"/>
        <v>2189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20.79</v>
      </c>
      <c r="I9" s="49">
        <v>2235</v>
      </c>
      <c r="J9" s="48">
        <f t="shared" si="0"/>
        <v>0</v>
      </c>
      <c r="K9" s="47">
        <f t="shared" si="1"/>
        <v>2235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21.33</v>
      </c>
      <c r="I10" s="49">
        <v>2283</v>
      </c>
      <c r="J10" s="48">
        <f t="shared" si="0"/>
        <v>0</v>
      </c>
      <c r="K10" s="47">
        <f t="shared" si="1"/>
        <v>2283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22.74</v>
      </c>
      <c r="I11" s="49">
        <v>2437</v>
      </c>
      <c r="J11" s="48">
        <f t="shared" si="0"/>
        <v>0</v>
      </c>
      <c r="K11" s="47">
        <f t="shared" si="1"/>
        <v>2437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23.28</v>
      </c>
      <c r="I12" s="49">
        <v>2485</v>
      </c>
      <c r="J12" s="48">
        <f t="shared" si="0"/>
        <v>0</v>
      </c>
      <c r="K12" s="47">
        <f t="shared" si="1"/>
        <v>2485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23.62</v>
      </c>
      <c r="I13" s="49">
        <v>2534</v>
      </c>
      <c r="J13" s="48">
        <f t="shared" si="0"/>
        <v>0</v>
      </c>
      <c r="K13" s="47">
        <f t="shared" si="1"/>
        <v>2534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24.16</v>
      </c>
      <c r="I14" s="49">
        <v>2581</v>
      </c>
      <c r="J14" s="48">
        <f t="shared" si="0"/>
        <v>0</v>
      </c>
      <c r="K14" s="47">
        <f t="shared" si="1"/>
        <v>2581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24.76</v>
      </c>
      <c r="I15" s="49">
        <v>2628</v>
      </c>
      <c r="J15" s="48">
        <f t="shared" si="0"/>
        <v>0</v>
      </c>
      <c r="K15" s="47">
        <f t="shared" si="1"/>
        <v>2628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25.3</v>
      </c>
      <c r="I16" s="49">
        <v>2674</v>
      </c>
      <c r="J16" s="48">
        <f t="shared" si="0"/>
        <v>0</v>
      </c>
      <c r="K16" s="47">
        <f t="shared" si="1"/>
        <v>2674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26.71</v>
      </c>
      <c r="I17" s="49">
        <v>2829</v>
      </c>
      <c r="J17" s="48">
        <f t="shared" si="0"/>
        <v>0</v>
      </c>
      <c r="K17" s="47">
        <f t="shared" si="1"/>
        <v>2829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27.25</v>
      </c>
      <c r="I18" s="49">
        <v>2876</v>
      </c>
      <c r="J18" s="48">
        <f t="shared" si="0"/>
        <v>0</v>
      </c>
      <c r="K18" s="47">
        <f t="shared" si="1"/>
        <v>2876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27.79</v>
      </c>
      <c r="I19" s="49">
        <v>2925</v>
      </c>
      <c r="J19" s="48">
        <f t="shared" si="0"/>
        <v>0</v>
      </c>
      <c r="K19" s="47">
        <f t="shared" si="1"/>
        <v>2925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28.33</v>
      </c>
      <c r="I20" s="49">
        <v>2975</v>
      </c>
      <c r="J20" s="48">
        <f t="shared" si="0"/>
        <v>0</v>
      </c>
      <c r="K20" s="47">
        <f t="shared" si="1"/>
        <v>2975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28.92</v>
      </c>
      <c r="I21" s="49">
        <v>3018</v>
      </c>
      <c r="J21" s="48">
        <f t="shared" si="0"/>
        <v>0</v>
      </c>
      <c r="K21" s="47">
        <f t="shared" si="1"/>
        <v>3018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29.46</v>
      </c>
      <c r="I22" s="49">
        <v>3067</v>
      </c>
      <c r="J22" s="48">
        <f t="shared" si="0"/>
        <v>0</v>
      </c>
      <c r="K22" s="47">
        <f t="shared" si="1"/>
        <v>3067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30.88</v>
      </c>
      <c r="I23" s="49">
        <v>3219</v>
      </c>
      <c r="J23" s="48">
        <f t="shared" si="0"/>
        <v>0</v>
      </c>
      <c r="K23" s="47">
        <f t="shared" si="1"/>
        <v>3219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31.42</v>
      </c>
      <c r="I24" s="49">
        <v>3270</v>
      </c>
      <c r="J24" s="48">
        <f t="shared" si="0"/>
        <v>0</v>
      </c>
      <c r="K24" s="47">
        <f t="shared" si="1"/>
        <v>3270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31.96</v>
      </c>
      <c r="I25" s="49">
        <v>3317</v>
      </c>
      <c r="J25" s="48">
        <f t="shared" si="0"/>
        <v>0</v>
      </c>
      <c r="K25" s="47">
        <f t="shared" si="1"/>
        <v>3317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32.5</v>
      </c>
      <c r="I26" s="49">
        <v>3365</v>
      </c>
      <c r="J26" s="48">
        <f t="shared" si="0"/>
        <v>0</v>
      </c>
      <c r="K26" s="47">
        <f t="shared" si="1"/>
        <v>3365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33.090000000000003</v>
      </c>
      <c r="I27" s="49">
        <v>3411</v>
      </c>
      <c r="J27" s="48">
        <f t="shared" si="0"/>
        <v>0</v>
      </c>
      <c r="K27" s="47">
        <f t="shared" si="1"/>
        <v>3411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35.19</v>
      </c>
      <c r="I28" s="49">
        <v>3631</v>
      </c>
      <c r="J28" s="48">
        <f t="shared" si="0"/>
        <v>0</v>
      </c>
      <c r="K28" s="47">
        <f t="shared" si="1"/>
        <v>3631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36.61</v>
      </c>
      <c r="I29" s="49">
        <v>3785</v>
      </c>
      <c r="J29" s="48">
        <f t="shared" si="0"/>
        <v>0</v>
      </c>
      <c r="K29" s="47">
        <f t="shared" si="1"/>
        <v>3785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37.15</v>
      </c>
      <c r="I30" s="49">
        <v>3833</v>
      </c>
      <c r="J30" s="48">
        <f t="shared" si="0"/>
        <v>0</v>
      </c>
      <c r="K30" s="47">
        <f t="shared" si="1"/>
        <v>3833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37.69</v>
      </c>
      <c r="I31" s="49">
        <v>3882</v>
      </c>
      <c r="J31" s="48">
        <f t="shared" si="0"/>
        <v>0</v>
      </c>
      <c r="K31" s="47">
        <f t="shared" si="1"/>
        <v>3882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38.229999999999997</v>
      </c>
      <c r="I32" s="49">
        <v>3931</v>
      </c>
      <c r="J32" s="48">
        <f t="shared" si="0"/>
        <v>0</v>
      </c>
      <c r="K32" s="47">
        <f t="shared" si="1"/>
        <v>3931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38.82</v>
      </c>
      <c r="I33" s="49">
        <v>3974</v>
      </c>
      <c r="J33" s="48">
        <f t="shared" si="0"/>
        <v>0</v>
      </c>
      <c r="K33" s="47">
        <f t="shared" si="1"/>
        <v>3974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39.36</v>
      </c>
      <c r="I34" s="49">
        <v>4023</v>
      </c>
      <c r="J34" s="48">
        <f t="shared" si="0"/>
        <v>0</v>
      </c>
      <c r="K34" s="47">
        <f t="shared" si="1"/>
        <v>4023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40.78</v>
      </c>
      <c r="I35" s="49">
        <v>4176</v>
      </c>
      <c r="J35" s="48">
        <f t="shared" si="0"/>
        <v>0</v>
      </c>
      <c r="K35" s="47">
        <f t="shared" si="1"/>
        <v>4176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41.32</v>
      </c>
      <c r="I36" s="49">
        <v>4224</v>
      </c>
      <c r="J36" s="48">
        <f t="shared" si="0"/>
        <v>0</v>
      </c>
      <c r="K36" s="47">
        <f t="shared" si="1"/>
        <v>4224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41.86</v>
      </c>
      <c r="I37" s="49">
        <v>4274</v>
      </c>
      <c r="J37" s="48">
        <f t="shared" si="0"/>
        <v>0</v>
      </c>
      <c r="K37" s="47">
        <f t="shared" si="1"/>
        <v>4274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42.4</v>
      </c>
      <c r="I38" s="49">
        <v>4320</v>
      </c>
      <c r="J38" s="48">
        <f t="shared" si="0"/>
        <v>0</v>
      </c>
      <c r="K38" s="47">
        <f t="shared" si="1"/>
        <v>4320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42.99</v>
      </c>
      <c r="I39" s="49">
        <v>4367</v>
      </c>
      <c r="J39" s="48">
        <f t="shared" si="0"/>
        <v>0</v>
      </c>
      <c r="K39" s="47">
        <f t="shared" si="1"/>
        <v>4367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43.53</v>
      </c>
      <c r="I40" s="49">
        <v>4414</v>
      </c>
      <c r="J40" s="48">
        <f t="shared" si="0"/>
        <v>0</v>
      </c>
      <c r="K40" s="47">
        <f t="shared" si="1"/>
        <v>4414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44.94</v>
      </c>
      <c r="I41" s="49">
        <v>4568</v>
      </c>
      <c r="J41" s="48">
        <f t="shared" si="0"/>
        <v>0</v>
      </c>
      <c r="K41" s="47">
        <f t="shared" si="1"/>
        <v>4568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45.48</v>
      </c>
      <c r="I42" s="49">
        <v>4617</v>
      </c>
      <c r="J42" s="48">
        <f t="shared" si="0"/>
        <v>0</v>
      </c>
      <c r="K42" s="47">
        <f t="shared" si="1"/>
        <v>4617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46.02</v>
      </c>
      <c r="I43" s="49">
        <v>4664</v>
      </c>
      <c r="J43" s="48">
        <f t="shared" si="0"/>
        <v>0</v>
      </c>
      <c r="K43" s="47">
        <f t="shared" si="1"/>
        <v>4664</v>
      </c>
    </row>
  </sheetData>
  <mergeCells count="2">
    <mergeCell ref="A1:D1"/>
    <mergeCell ref="J1:K1"/>
  </mergeCells>
  <printOptions horizontalCentered="1"/>
  <pageMargins left="0.75" right="0.28000000000000003" top="0.47" bottom="0.47" header="0.51" footer="0.51"/>
  <headerFooter>
    <oddFooter>&amp;RРАМА П100х1,5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5.75" x14ac:dyDescent="0.25"/>
  <cols>
    <col min="1" max="1" width="14.85546875" customWidth="1"/>
    <col min="2" max="7" width="10.140625" customWidth="1"/>
    <col min="8" max="8" width="11" style="8" customWidth="1"/>
    <col min="9" max="9" width="13.7109375" customWidth="1"/>
    <col min="10" max="10" width="5.5703125" style="9" customWidth="1"/>
    <col min="11" max="11" width="12.28515625" style="10" customWidth="1"/>
  </cols>
  <sheetData>
    <row r="1" spans="1:11" ht="4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1050</v>
      </c>
      <c r="H1" s="35">
        <v>80</v>
      </c>
      <c r="I1" s="36">
        <v>1.5</v>
      </c>
      <c r="J1" s="405" t="s">
        <v>23</v>
      </c>
      <c r="K1" s="406"/>
    </row>
    <row r="2" spans="1:11" ht="67.5" x14ac:dyDescent="0.2">
      <c r="A2" s="37" t="s">
        <v>24</v>
      </c>
      <c r="B2" s="38" t="s">
        <v>25</v>
      </c>
      <c r="C2" s="38" t="s">
        <v>26</v>
      </c>
      <c r="D2" s="38" t="s">
        <v>27</v>
      </c>
      <c r="E2" s="38" t="s">
        <v>28</v>
      </c>
      <c r="F2" s="38" t="s">
        <v>29</v>
      </c>
      <c r="G2" s="38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17.21</v>
      </c>
      <c r="I3" s="49">
        <v>1862</v>
      </c>
      <c r="J3" s="48">
        <f>J2</f>
        <v>0</v>
      </c>
      <c r="K3" s="47">
        <f>ROUNDUP(I3-I3*J3,0)</f>
        <v>1862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17.75</v>
      </c>
      <c r="I4" s="49">
        <v>1908</v>
      </c>
      <c r="J4" s="48">
        <f t="shared" ref="J4:J43" si="0">J3</f>
        <v>0</v>
      </c>
      <c r="K4" s="47">
        <f t="shared" ref="K4:K43" si="1">ROUNDUP(I4-I4*J4,0)</f>
        <v>1908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18.79</v>
      </c>
      <c r="I5" s="49">
        <v>2067</v>
      </c>
      <c r="J5" s="48">
        <f t="shared" si="0"/>
        <v>0</v>
      </c>
      <c r="K5" s="47">
        <f t="shared" si="1"/>
        <v>2067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19.329999999999998</v>
      </c>
      <c r="I6" s="49">
        <v>2116</v>
      </c>
      <c r="J6" s="48">
        <f t="shared" si="0"/>
        <v>0</v>
      </c>
      <c r="K6" s="47">
        <f t="shared" si="1"/>
        <v>2116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19.88</v>
      </c>
      <c r="I7" s="49">
        <v>2163</v>
      </c>
      <c r="J7" s="48">
        <f t="shared" si="0"/>
        <v>0</v>
      </c>
      <c r="K7" s="47">
        <f t="shared" si="1"/>
        <v>2163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20.420000000000002</v>
      </c>
      <c r="I8" s="49">
        <v>2213</v>
      </c>
      <c r="J8" s="48">
        <f t="shared" si="0"/>
        <v>0</v>
      </c>
      <c r="K8" s="47">
        <f t="shared" si="1"/>
        <v>2213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21</v>
      </c>
      <c r="I9" s="49">
        <v>2256</v>
      </c>
      <c r="J9" s="48">
        <f t="shared" si="0"/>
        <v>0</v>
      </c>
      <c r="K9" s="47">
        <f t="shared" si="1"/>
        <v>2256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21.54</v>
      </c>
      <c r="I10" s="49">
        <v>2306</v>
      </c>
      <c r="J10" s="48">
        <f t="shared" si="0"/>
        <v>0</v>
      </c>
      <c r="K10" s="47">
        <f t="shared" si="1"/>
        <v>2306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23</v>
      </c>
      <c r="I11" s="49">
        <v>2462</v>
      </c>
      <c r="J11" s="48">
        <f t="shared" si="0"/>
        <v>0</v>
      </c>
      <c r="K11" s="47">
        <f t="shared" si="1"/>
        <v>2462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23.54</v>
      </c>
      <c r="I12" s="49">
        <v>2512</v>
      </c>
      <c r="J12" s="48">
        <f t="shared" si="0"/>
        <v>0</v>
      </c>
      <c r="K12" s="47">
        <f t="shared" si="1"/>
        <v>2512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23.88</v>
      </c>
      <c r="I13" s="49">
        <v>2560</v>
      </c>
      <c r="J13" s="48">
        <f t="shared" si="0"/>
        <v>0</v>
      </c>
      <c r="K13" s="47">
        <f t="shared" si="1"/>
        <v>2560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24.42</v>
      </c>
      <c r="I14" s="49">
        <v>2605</v>
      </c>
      <c r="J14" s="48">
        <f t="shared" si="0"/>
        <v>0</v>
      </c>
      <c r="K14" s="47">
        <f t="shared" si="1"/>
        <v>2605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25</v>
      </c>
      <c r="I15" s="49">
        <v>2651</v>
      </c>
      <c r="J15" s="48">
        <f t="shared" si="0"/>
        <v>0</v>
      </c>
      <c r="K15" s="47">
        <f t="shared" si="1"/>
        <v>2651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25.54</v>
      </c>
      <c r="I16" s="49">
        <v>2700</v>
      </c>
      <c r="J16" s="48">
        <f t="shared" si="0"/>
        <v>0</v>
      </c>
      <c r="K16" s="47">
        <f t="shared" si="1"/>
        <v>2700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27</v>
      </c>
      <c r="I17" s="49">
        <v>2858</v>
      </c>
      <c r="J17" s="48">
        <f t="shared" si="0"/>
        <v>0</v>
      </c>
      <c r="K17" s="47">
        <f t="shared" si="1"/>
        <v>2858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27.54</v>
      </c>
      <c r="I18" s="49">
        <v>2905</v>
      </c>
      <c r="J18" s="48">
        <f t="shared" si="0"/>
        <v>0</v>
      </c>
      <c r="K18" s="47">
        <f t="shared" si="1"/>
        <v>2905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28.08</v>
      </c>
      <c r="I19" s="49">
        <v>2953</v>
      </c>
      <c r="J19" s="48">
        <f t="shared" si="0"/>
        <v>0</v>
      </c>
      <c r="K19" s="47">
        <f t="shared" si="1"/>
        <v>2953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28.62</v>
      </c>
      <c r="I20" s="49">
        <v>3002</v>
      </c>
      <c r="J20" s="48">
        <f t="shared" si="0"/>
        <v>0</v>
      </c>
      <c r="K20" s="47">
        <f t="shared" si="1"/>
        <v>3002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29.2</v>
      </c>
      <c r="I21" s="49">
        <v>3048</v>
      </c>
      <c r="J21" s="48">
        <f t="shared" si="0"/>
        <v>0</v>
      </c>
      <c r="K21" s="47">
        <f t="shared" si="1"/>
        <v>3048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29.75</v>
      </c>
      <c r="I22" s="49">
        <v>3097</v>
      </c>
      <c r="J22" s="48">
        <f t="shared" si="0"/>
        <v>0</v>
      </c>
      <c r="K22" s="47">
        <f t="shared" si="1"/>
        <v>3097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31.2</v>
      </c>
      <c r="I23" s="49">
        <v>3250</v>
      </c>
      <c r="J23" s="48">
        <f t="shared" si="0"/>
        <v>0</v>
      </c>
      <c r="K23" s="47">
        <f t="shared" si="1"/>
        <v>3250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31.74</v>
      </c>
      <c r="I24" s="49">
        <v>3300</v>
      </c>
      <c r="J24" s="48">
        <f t="shared" si="0"/>
        <v>0</v>
      </c>
      <c r="K24" s="47">
        <f t="shared" si="1"/>
        <v>3300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32.28</v>
      </c>
      <c r="I25" s="49">
        <v>3351</v>
      </c>
      <c r="J25" s="48">
        <f t="shared" si="0"/>
        <v>0</v>
      </c>
      <c r="K25" s="47">
        <f t="shared" si="1"/>
        <v>3351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32.82</v>
      </c>
      <c r="I26" s="49">
        <v>3397</v>
      </c>
      <c r="J26" s="48">
        <f t="shared" si="0"/>
        <v>0</v>
      </c>
      <c r="K26" s="47">
        <f t="shared" si="1"/>
        <v>3397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33.409999999999997</v>
      </c>
      <c r="I27" s="49">
        <v>3442</v>
      </c>
      <c r="J27" s="48">
        <f t="shared" si="0"/>
        <v>0</v>
      </c>
      <c r="K27" s="47">
        <f t="shared" si="1"/>
        <v>3442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35.590000000000003</v>
      </c>
      <c r="I28" s="49">
        <v>3670</v>
      </c>
      <c r="J28" s="48">
        <f t="shared" si="0"/>
        <v>0</v>
      </c>
      <c r="K28" s="47">
        <f t="shared" si="1"/>
        <v>3670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37.04</v>
      </c>
      <c r="I29" s="49">
        <v>3828</v>
      </c>
      <c r="J29" s="48">
        <f t="shared" si="0"/>
        <v>0</v>
      </c>
      <c r="K29" s="47">
        <f t="shared" si="1"/>
        <v>3828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37.58</v>
      </c>
      <c r="I30" s="49">
        <v>3875</v>
      </c>
      <c r="J30" s="48">
        <f t="shared" si="0"/>
        <v>0</v>
      </c>
      <c r="K30" s="47">
        <f t="shared" si="1"/>
        <v>3875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38.119999999999997</v>
      </c>
      <c r="I31" s="49">
        <v>3926</v>
      </c>
      <c r="J31" s="48">
        <f t="shared" si="0"/>
        <v>0</v>
      </c>
      <c r="K31" s="47">
        <f t="shared" si="1"/>
        <v>3926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38.659999999999997</v>
      </c>
      <c r="I32" s="49">
        <v>3974</v>
      </c>
      <c r="J32" s="48">
        <f t="shared" si="0"/>
        <v>0</v>
      </c>
      <c r="K32" s="47">
        <f t="shared" si="1"/>
        <v>3974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39.25</v>
      </c>
      <c r="I33" s="49">
        <v>4017</v>
      </c>
      <c r="J33" s="48">
        <f t="shared" si="0"/>
        <v>0</v>
      </c>
      <c r="K33" s="47">
        <f t="shared" si="1"/>
        <v>4017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39.79</v>
      </c>
      <c r="I34" s="49">
        <v>4066</v>
      </c>
      <c r="J34" s="48">
        <f t="shared" si="0"/>
        <v>0</v>
      </c>
      <c r="K34" s="47">
        <f t="shared" si="1"/>
        <v>4066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41.24</v>
      </c>
      <c r="I35" s="49">
        <v>4221</v>
      </c>
      <c r="J35" s="48">
        <f t="shared" si="0"/>
        <v>0</v>
      </c>
      <c r="K35" s="47">
        <f t="shared" si="1"/>
        <v>4221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41.78</v>
      </c>
      <c r="I36" s="49">
        <v>4272</v>
      </c>
      <c r="J36" s="48">
        <f t="shared" si="0"/>
        <v>0</v>
      </c>
      <c r="K36" s="47">
        <f t="shared" si="1"/>
        <v>4272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42.32</v>
      </c>
      <c r="I37" s="49">
        <v>4320</v>
      </c>
      <c r="J37" s="48">
        <f t="shared" si="0"/>
        <v>0</v>
      </c>
      <c r="K37" s="47">
        <f t="shared" si="1"/>
        <v>4320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42.86</v>
      </c>
      <c r="I38" s="49">
        <v>4369</v>
      </c>
      <c r="J38" s="48">
        <f t="shared" si="0"/>
        <v>0</v>
      </c>
      <c r="K38" s="47">
        <f t="shared" si="1"/>
        <v>4369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43.45</v>
      </c>
      <c r="I39" s="49">
        <v>4413</v>
      </c>
      <c r="J39" s="48">
        <f t="shared" si="0"/>
        <v>0</v>
      </c>
      <c r="K39" s="47">
        <f t="shared" si="1"/>
        <v>4413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43.99</v>
      </c>
      <c r="I40" s="49">
        <v>4461</v>
      </c>
      <c r="J40" s="48">
        <f t="shared" si="0"/>
        <v>0</v>
      </c>
      <c r="K40" s="47">
        <f t="shared" si="1"/>
        <v>4461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45.44</v>
      </c>
      <c r="I41" s="49">
        <v>4618</v>
      </c>
      <c r="J41" s="48">
        <f t="shared" si="0"/>
        <v>0</v>
      </c>
      <c r="K41" s="47">
        <f t="shared" si="1"/>
        <v>4618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45.98</v>
      </c>
      <c r="I42" s="49">
        <v>4666</v>
      </c>
      <c r="J42" s="48">
        <f t="shared" si="0"/>
        <v>0</v>
      </c>
      <c r="K42" s="47">
        <f t="shared" si="1"/>
        <v>4666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46.52</v>
      </c>
      <c r="I43" s="49">
        <v>4715</v>
      </c>
      <c r="J43" s="48">
        <f t="shared" si="0"/>
        <v>0</v>
      </c>
      <c r="K43" s="47">
        <f t="shared" si="1"/>
        <v>4715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workbookViewId="0">
      <pane ySplit="2" topLeftCell="A3" activePane="bottomLeft" state="frozen"/>
      <selection pane="bottomLeft" activeCell="A2" sqref="A1:K1048576"/>
    </sheetView>
  </sheetViews>
  <sheetFormatPr defaultRowHeight="15.75" x14ac:dyDescent="0.25"/>
  <cols>
    <col min="1" max="1" width="14.85546875" customWidth="1"/>
    <col min="2" max="7" width="10.140625" customWidth="1"/>
    <col min="8" max="8" width="11" style="8" customWidth="1"/>
    <col min="9" max="9" width="13.7109375" customWidth="1"/>
    <col min="10" max="10" width="5.5703125" style="9" customWidth="1"/>
    <col min="11" max="11" width="12.28515625" style="10" customWidth="1"/>
  </cols>
  <sheetData>
    <row r="1" spans="1:11" ht="4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1100</v>
      </c>
      <c r="H1" s="35">
        <v>80</v>
      </c>
      <c r="I1" s="36">
        <v>1.5</v>
      </c>
      <c r="J1" s="405" t="s">
        <v>23</v>
      </c>
      <c r="K1" s="406"/>
    </row>
    <row r="2" spans="1:11" ht="67.5" x14ac:dyDescent="0.2">
      <c r="A2" s="37" t="s">
        <v>24</v>
      </c>
      <c r="B2" s="38" t="s">
        <v>25</v>
      </c>
      <c r="C2" s="38" t="s">
        <v>26</v>
      </c>
      <c r="D2" s="38" t="s">
        <v>27</v>
      </c>
      <c r="E2" s="38" t="s">
        <v>28</v>
      </c>
      <c r="F2" s="38" t="s">
        <v>29</v>
      </c>
      <c r="G2" s="38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17.41</v>
      </c>
      <c r="I3" s="49">
        <v>1879</v>
      </c>
      <c r="J3" s="48">
        <f>J2</f>
        <v>0</v>
      </c>
      <c r="K3" s="47">
        <f>ROUNDUP(I3-I3*J3,0)</f>
        <v>1879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17.95</v>
      </c>
      <c r="I4" s="49">
        <v>1928</v>
      </c>
      <c r="J4" s="48">
        <f t="shared" ref="J4:J43" si="0">J3</f>
        <v>0</v>
      </c>
      <c r="K4" s="47">
        <f t="shared" ref="K4:K43" si="1">ROUNDUP(I4-I4*J4,0)</f>
        <v>1928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19.010000000000002</v>
      </c>
      <c r="I5" s="49">
        <v>2088</v>
      </c>
      <c r="J5" s="48">
        <f t="shared" si="0"/>
        <v>0</v>
      </c>
      <c r="K5" s="47">
        <f t="shared" si="1"/>
        <v>2088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19.55</v>
      </c>
      <c r="I6" s="49">
        <v>2138</v>
      </c>
      <c r="J6" s="48">
        <f t="shared" si="0"/>
        <v>0</v>
      </c>
      <c r="K6" s="47">
        <f t="shared" si="1"/>
        <v>2138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20.100000000000001</v>
      </c>
      <c r="I7" s="49">
        <v>2186</v>
      </c>
      <c r="J7" s="48">
        <f t="shared" si="0"/>
        <v>0</v>
      </c>
      <c r="K7" s="47">
        <f t="shared" si="1"/>
        <v>2186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20.64</v>
      </c>
      <c r="I8" s="49">
        <v>2232</v>
      </c>
      <c r="J8" s="48">
        <f t="shared" si="0"/>
        <v>0</v>
      </c>
      <c r="K8" s="47">
        <f t="shared" si="1"/>
        <v>2232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21.21</v>
      </c>
      <c r="I9" s="49">
        <v>2279</v>
      </c>
      <c r="J9" s="48">
        <f t="shared" si="0"/>
        <v>0</v>
      </c>
      <c r="K9" s="47">
        <f t="shared" si="1"/>
        <v>2279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21.76</v>
      </c>
      <c r="I10" s="49">
        <v>2326</v>
      </c>
      <c r="J10" s="48">
        <f t="shared" si="0"/>
        <v>0</v>
      </c>
      <c r="K10" s="47">
        <f t="shared" si="1"/>
        <v>2326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23.25</v>
      </c>
      <c r="I11" s="49">
        <v>2489</v>
      </c>
      <c r="J11" s="48">
        <f t="shared" si="0"/>
        <v>0</v>
      </c>
      <c r="K11" s="47">
        <f t="shared" si="1"/>
        <v>2489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23.79</v>
      </c>
      <c r="I12" s="49">
        <v>2536</v>
      </c>
      <c r="J12" s="48">
        <f t="shared" si="0"/>
        <v>0</v>
      </c>
      <c r="K12" s="47">
        <f t="shared" si="1"/>
        <v>2536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24.13</v>
      </c>
      <c r="I13" s="49">
        <v>2584</v>
      </c>
      <c r="J13" s="48">
        <f t="shared" si="0"/>
        <v>0</v>
      </c>
      <c r="K13" s="47">
        <f t="shared" si="1"/>
        <v>2584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24.67</v>
      </c>
      <c r="I14" s="49">
        <v>2631</v>
      </c>
      <c r="J14" s="48">
        <f t="shared" si="0"/>
        <v>0</v>
      </c>
      <c r="K14" s="47">
        <f t="shared" si="1"/>
        <v>2631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25.25</v>
      </c>
      <c r="I15" s="49">
        <v>2676</v>
      </c>
      <c r="J15" s="48">
        <f t="shared" si="0"/>
        <v>0</v>
      </c>
      <c r="K15" s="47">
        <f t="shared" si="1"/>
        <v>2676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25.79</v>
      </c>
      <c r="I16" s="49">
        <v>2727</v>
      </c>
      <c r="J16" s="48">
        <f t="shared" si="0"/>
        <v>0</v>
      </c>
      <c r="K16" s="47">
        <f t="shared" si="1"/>
        <v>2727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27.28</v>
      </c>
      <c r="I17" s="49">
        <v>2887</v>
      </c>
      <c r="J17" s="48">
        <f t="shared" si="0"/>
        <v>0</v>
      </c>
      <c r="K17" s="47">
        <f t="shared" si="1"/>
        <v>2887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27.83</v>
      </c>
      <c r="I18" s="49">
        <v>2934</v>
      </c>
      <c r="J18" s="48">
        <f t="shared" si="0"/>
        <v>0</v>
      </c>
      <c r="K18" s="47">
        <f t="shared" si="1"/>
        <v>2934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28.37</v>
      </c>
      <c r="I19" s="49">
        <v>2981</v>
      </c>
      <c r="J19" s="48">
        <f t="shared" si="0"/>
        <v>0</v>
      </c>
      <c r="K19" s="47">
        <f t="shared" si="1"/>
        <v>2981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28.91</v>
      </c>
      <c r="I20" s="49">
        <v>3032</v>
      </c>
      <c r="J20" s="48">
        <f t="shared" si="0"/>
        <v>0</v>
      </c>
      <c r="K20" s="47">
        <f t="shared" si="1"/>
        <v>3032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29.49</v>
      </c>
      <c r="I21" s="49">
        <v>3077</v>
      </c>
      <c r="J21" s="48">
        <f t="shared" si="0"/>
        <v>0</v>
      </c>
      <c r="K21" s="47">
        <f t="shared" si="1"/>
        <v>3077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30.03</v>
      </c>
      <c r="I22" s="49">
        <v>3125</v>
      </c>
      <c r="J22" s="48">
        <f t="shared" si="0"/>
        <v>0</v>
      </c>
      <c r="K22" s="47">
        <f t="shared" si="1"/>
        <v>3125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31.52</v>
      </c>
      <c r="I23" s="49">
        <v>3285</v>
      </c>
      <c r="J23" s="48">
        <f t="shared" si="0"/>
        <v>0</v>
      </c>
      <c r="K23" s="47">
        <f t="shared" si="1"/>
        <v>3285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32.06</v>
      </c>
      <c r="I24" s="49">
        <v>3332</v>
      </c>
      <c r="J24" s="48">
        <f t="shared" si="0"/>
        <v>0</v>
      </c>
      <c r="K24" s="47">
        <f t="shared" si="1"/>
        <v>3332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32.6</v>
      </c>
      <c r="I25" s="49">
        <v>3381</v>
      </c>
      <c r="J25" s="48">
        <f t="shared" si="0"/>
        <v>0</v>
      </c>
      <c r="K25" s="47">
        <f t="shared" si="1"/>
        <v>3381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33.14</v>
      </c>
      <c r="I26" s="49">
        <v>3429</v>
      </c>
      <c r="J26" s="48">
        <f t="shared" si="0"/>
        <v>0</v>
      </c>
      <c r="K26" s="47">
        <f t="shared" si="1"/>
        <v>3429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33.72</v>
      </c>
      <c r="I27" s="49">
        <v>3478</v>
      </c>
      <c r="J27" s="48">
        <f t="shared" si="0"/>
        <v>0</v>
      </c>
      <c r="K27" s="47">
        <f t="shared" si="1"/>
        <v>3478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35.979999999999997</v>
      </c>
      <c r="I28" s="49">
        <v>3707</v>
      </c>
      <c r="J28" s="48">
        <f t="shared" si="0"/>
        <v>0</v>
      </c>
      <c r="K28" s="47">
        <f t="shared" si="1"/>
        <v>3707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37.47</v>
      </c>
      <c r="I29" s="49">
        <v>3871</v>
      </c>
      <c r="J29" s="48">
        <f t="shared" si="0"/>
        <v>0</v>
      </c>
      <c r="K29" s="47">
        <f t="shared" si="1"/>
        <v>3871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38.01</v>
      </c>
      <c r="I30" s="49">
        <v>3919</v>
      </c>
      <c r="J30" s="48">
        <f t="shared" si="0"/>
        <v>0</v>
      </c>
      <c r="K30" s="47">
        <f t="shared" si="1"/>
        <v>3919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38.549999999999997</v>
      </c>
      <c r="I31" s="49">
        <v>3969</v>
      </c>
      <c r="J31" s="48">
        <f t="shared" si="0"/>
        <v>0</v>
      </c>
      <c r="K31" s="47">
        <f t="shared" si="1"/>
        <v>3969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39.090000000000003</v>
      </c>
      <c r="I32" s="49">
        <v>4017</v>
      </c>
      <c r="J32" s="48">
        <f t="shared" si="0"/>
        <v>0</v>
      </c>
      <c r="K32" s="47">
        <f t="shared" si="1"/>
        <v>4017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39.67</v>
      </c>
      <c r="I33" s="49">
        <v>4061</v>
      </c>
      <c r="J33" s="48">
        <f t="shared" si="0"/>
        <v>0</v>
      </c>
      <c r="K33" s="47">
        <f t="shared" si="1"/>
        <v>4061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40.21</v>
      </c>
      <c r="I34" s="49">
        <v>4109</v>
      </c>
      <c r="J34" s="48">
        <f t="shared" si="0"/>
        <v>0</v>
      </c>
      <c r="K34" s="47">
        <f t="shared" si="1"/>
        <v>4109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41.71</v>
      </c>
      <c r="I35" s="49">
        <v>4270</v>
      </c>
      <c r="J35" s="48">
        <f t="shared" si="0"/>
        <v>0</v>
      </c>
      <c r="K35" s="47">
        <f t="shared" si="1"/>
        <v>4270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42.25</v>
      </c>
      <c r="I36" s="49">
        <v>4319</v>
      </c>
      <c r="J36" s="48">
        <f t="shared" si="0"/>
        <v>0</v>
      </c>
      <c r="K36" s="47">
        <f t="shared" si="1"/>
        <v>4319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42.79</v>
      </c>
      <c r="I37" s="49">
        <v>4369</v>
      </c>
      <c r="J37" s="48">
        <f t="shared" si="0"/>
        <v>0</v>
      </c>
      <c r="K37" s="47">
        <f t="shared" si="1"/>
        <v>4369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43.33</v>
      </c>
      <c r="I38" s="49">
        <v>4414</v>
      </c>
      <c r="J38" s="48">
        <f t="shared" si="0"/>
        <v>0</v>
      </c>
      <c r="K38" s="47">
        <f t="shared" si="1"/>
        <v>4414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43.91</v>
      </c>
      <c r="I39" s="49">
        <v>4458</v>
      </c>
      <c r="J39" s="48">
        <f t="shared" si="0"/>
        <v>0</v>
      </c>
      <c r="K39" s="47">
        <f t="shared" si="1"/>
        <v>4458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44.45</v>
      </c>
      <c r="I40" s="49">
        <v>4509</v>
      </c>
      <c r="J40" s="48">
        <f t="shared" si="0"/>
        <v>0</v>
      </c>
      <c r="K40" s="47">
        <f t="shared" si="1"/>
        <v>4509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45.94</v>
      </c>
      <c r="I41" s="49">
        <v>4667</v>
      </c>
      <c r="J41" s="48">
        <f t="shared" si="0"/>
        <v>0</v>
      </c>
      <c r="K41" s="47">
        <f t="shared" si="1"/>
        <v>4667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46.48</v>
      </c>
      <c r="I42" s="49">
        <v>4719</v>
      </c>
      <c r="J42" s="48">
        <f t="shared" si="0"/>
        <v>0</v>
      </c>
      <c r="K42" s="47">
        <f t="shared" si="1"/>
        <v>4719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47.02</v>
      </c>
      <c r="I43" s="49">
        <v>4766</v>
      </c>
      <c r="J43" s="48">
        <f t="shared" si="0"/>
        <v>0</v>
      </c>
      <c r="K43" s="47">
        <f t="shared" si="1"/>
        <v>4766</v>
      </c>
    </row>
  </sheetData>
  <mergeCells count="2">
    <mergeCell ref="A1:D1"/>
    <mergeCell ref="J1:K1"/>
  </mergeCells>
  <pageMargins left="0.75" right="0.28000000000000003" top="0.47" bottom="0.47" header="0.51" footer="0.51"/>
  <headerFooter>
    <oddFooter>&amp;RРАМА П100х1,5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U74"/>
  <sheetViews>
    <sheetView showGridLines="0" workbookViewId="0">
      <pane ySplit="3" topLeftCell="A4" activePane="bottomLeft" state="frozen"/>
      <selection pane="bottomLeft" activeCell="A31" sqref="A31:XFD31"/>
    </sheetView>
  </sheetViews>
  <sheetFormatPr defaultRowHeight="12.75" x14ac:dyDescent="0.2"/>
  <cols>
    <col min="1" max="1" width="2.7109375" customWidth="1"/>
    <col min="2" max="2" width="10.7109375" customWidth="1"/>
    <col min="3" max="3" width="8.7109375" style="8" customWidth="1"/>
    <col min="4" max="4" width="13.7109375" style="8" customWidth="1"/>
    <col min="5" max="5" width="8.7109375" style="8" customWidth="1"/>
    <col min="6" max="6" width="13.7109375" style="8" customWidth="1"/>
    <col min="7" max="7" width="8.7109375" style="8" customWidth="1"/>
    <col min="8" max="8" width="13.7109375" style="8" customWidth="1"/>
    <col min="9" max="9" width="8.7109375" style="8" customWidth="1"/>
    <col min="10" max="10" width="13.7109375" style="8" customWidth="1"/>
    <col min="11" max="16" width="12.7109375" customWidth="1"/>
    <col min="17" max="17" width="10.7109375" customWidth="1"/>
    <col min="18" max="21" width="9.140625" style="67"/>
  </cols>
  <sheetData>
    <row r="1" spans="2:16" ht="27" customHeight="1" thickTop="1" thickBot="1" x14ac:dyDescent="0.25">
      <c r="B1" s="393" t="s">
        <v>241</v>
      </c>
      <c r="C1" s="394"/>
      <c r="D1" s="394"/>
      <c r="E1" s="394"/>
      <c r="F1" s="394"/>
      <c r="G1" s="394"/>
      <c r="H1" s="394"/>
      <c r="I1" s="394"/>
      <c r="J1" s="166">
        <v>0</v>
      </c>
      <c r="K1" s="391" t="s">
        <v>244</v>
      </c>
      <c r="L1" s="391"/>
      <c r="M1" s="391"/>
      <c r="N1" s="391"/>
      <c r="O1" s="391"/>
      <c r="P1" s="392"/>
    </row>
    <row r="2" spans="2:16" ht="27" customHeight="1" thickBot="1" x14ac:dyDescent="0.25">
      <c r="B2" s="167" t="s">
        <v>240</v>
      </c>
      <c r="C2" s="395">
        <v>800</v>
      </c>
      <c r="D2" s="397"/>
      <c r="E2" s="395">
        <v>1000</v>
      </c>
      <c r="F2" s="397"/>
      <c r="G2" s="395">
        <v>1050</v>
      </c>
      <c r="H2" s="397"/>
      <c r="I2" s="395">
        <v>1100</v>
      </c>
      <c r="J2" s="396"/>
      <c r="K2" s="398" t="s">
        <v>229</v>
      </c>
      <c r="L2" s="399"/>
      <c r="M2" s="399"/>
      <c r="N2" s="399"/>
      <c r="O2" s="399"/>
      <c r="P2" s="400"/>
    </row>
    <row r="3" spans="2:16" ht="33" customHeight="1" thickBot="1" x14ac:dyDescent="0.25">
      <c r="B3" s="146" t="s">
        <v>228</v>
      </c>
      <c r="C3" s="387" t="s">
        <v>33</v>
      </c>
      <c r="D3" s="388"/>
      <c r="E3" s="387" t="s">
        <v>33</v>
      </c>
      <c r="F3" s="388"/>
      <c r="G3" s="387" t="s">
        <v>33</v>
      </c>
      <c r="H3" s="388"/>
      <c r="I3" s="387" t="s">
        <v>33</v>
      </c>
      <c r="J3" s="388"/>
      <c r="K3" s="142" t="s">
        <v>230</v>
      </c>
      <c r="L3" s="142" t="s">
        <v>232</v>
      </c>
      <c r="M3" s="142" t="s">
        <v>231</v>
      </c>
      <c r="N3" s="142" t="s">
        <v>233</v>
      </c>
      <c r="O3" s="142" t="s">
        <v>234</v>
      </c>
      <c r="P3" s="143" t="s">
        <v>235</v>
      </c>
    </row>
    <row r="4" spans="2:16" ht="21" customHeight="1" x14ac:dyDescent="0.2">
      <c r="B4" s="147">
        <v>2000</v>
      </c>
      <c r="C4" s="414">
        <f>ROUNDUP('Sys 100x1,5'!B2-'Sys 100x1,5'!B2*$J$1,0)</f>
        <v>5105</v>
      </c>
      <c r="D4" s="415"/>
      <c r="E4" s="414">
        <f>ROUNDUP('Sys 100x1,5'!C2-'Sys 100x1,5'!C2*$J$1,0)</f>
        <v>5308</v>
      </c>
      <c r="F4" s="415"/>
      <c r="G4" s="414">
        <f>ROUNDUP('Sys 100x1,5'!D2-'Sys 100x1,5'!D2*$J$1,0)</f>
        <v>5364</v>
      </c>
      <c r="H4" s="415"/>
      <c r="I4" s="414">
        <f>ROUNDUP('Sys 100x1,5'!E2-'Sys 100x1,5'!E2*$J$1,0)</f>
        <v>5418</v>
      </c>
      <c r="J4" s="415"/>
      <c r="K4" s="153">
        <v>2</v>
      </c>
      <c r="L4" s="153">
        <v>2</v>
      </c>
      <c r="M4" s="153">
        <v>2</v>
      </c>
      <c r="N4" s="153">
        <v>3</v>
      </c>
      <c r="O4" s="153">
        <v>6</v>
      </c>
      <c r="P4" s="154">
        <v>2</v>
      </c>
    </row>
    <row r="5" spans="2:16" ht="21" customHeight="1" x14ac:dyDescent="0.2">
      <c r="B5" s="147">
        <f>+B4+100</f>
        <v>2100</v>
      </c>
      <c r="C5" s="416">
        <f>ROUNDUP('Sys 100x1,5'!B3-'Sys 100x1,5'!B3*$J$1,0)</f>
        <v>5263</v>
      </c>
      <c r="D5" s="417"/>
      <c r="E5" s="416">
        <f>ROUNDUP('Sys 100x1,5'!C3-'Sys 100x1,5'!C3*$J$1,0)</f>
        <v>5469</v>
      </c>
      <c r="F5" s="417"/>
      <c r="G5" s="416">
        <f>ROUNDUP('Sys 100x1,5'!D3-'Sys 100x1,5'!D3*$J$1,0)</f>
        <v>5520</v>
      </c>
      <c r="H5" s="417"/>
      <c r="I5" s="416">
        <f>ROUNDUP('Sys 100x1,5'!E3-'Sys 100x1,5'!E3*$J$1,0)</f>
        <v>5576</v>
      </c>
      <c r="J5" s="417"/>
      <c r="K5" s="153">
        <v>2</v>
      </c>
      <c r="L5" s="153">
        <v>2</v>
      </c>
      <c r="M5" s="153">
        <v>2</v>
      </c>
      <c r="N5" s="153">
        <v>3</v>
      </c>
      <c r="O5" s="153">
        <v>6</v>
      </c>
      <c r="P5" s="154">
        <v>2</v>
      </c>
    </row>
    <row r="6" spans="2:16" ht="21" customHeight="1" x14ac:dyDescent="0.2">
      <c r="B6" s="147">
        <f t="shared" ref="B6:B69" si="0">+B5+100</f>
        <v>2200</v>
      </c>
      <c r="C6" s="416">
        <f>ROUNDUP('Sys 100x1,5'!B4-'Sys 100x1,5'!B4*$J$1,0)</f>
        <v>5757</v>
      </c>
      <c r="D6" s="417"/>
      <c r="E6" s="416">
        <f>ROUNDUP('Sys 100x1,5'!C4-'Sys 100x1,5'!C4*$J$1,0)</f>
        <v>6007</v>
      </c>
      <c r="F6" s="417"/>
      <c r="G6" s="416">
        <f>ROUNDUP('Sys 100x1,5'!D4-'Sys 100x1,5'!D4*$J$1,0)</f>
        <v>6073</v>
      </c>
      <c r="H6" s="417"/>
      <c r="I6" s="416">
        <f>ROUNDUP('Sys 100x1,5'!E4-'Sys 100x1,5'!E4*$J$1,0)</f>
        <v>6142</v>
      </c>
      <c r="J6" s="417"/>
      <c r="K6" s="153">
        <v>2</v>
      </c>
      <c r="L6" s="153">
        <v>3</v>
      </c>
      <c r="M6" s="153">
        <v>4</v>
      </c>
      <c r="N6" s="153">
        <v>3</v>
      </c>
      <c r="O6" s="153">
        <v>8</v>
      </c>
      <c r="P6" s="154">
        <v>2</v>
      </c>
    </row>
    <row r="7" spans="2:16" ht="21" customHeight="1" x14ac:dyDescent="0.2">
      <c r="B7" s="147">
        <f t="shared" si="0"/>
        <v>2300</v>
      </c>
      <c r="C7" s="416">
        <f>ROUNDUP('Sys 100x1,5'!B5-'Sys 100x1,5'!B5*$J$1,0)</f>
        <v>5918</v>
      </c>
      <c r="D7" s="417"/>
      <c r="E7" s="416">
        <f>ROUNDUP('Sys 100x1,5'!C5-'Sys 100x1,5'!C5*$J$1,0)</f>
        <v>6168</v>
      </c>
      <c r="F7" s="417"/>
      <c r="G7" s="416">
        <f>ROUNDUP('Sys 100x1,5'!D5-'Sys 100x1,5'!D5*$J$1,0)</f>
        <v>6236</v>
      </c>
      <c r="H7" s="417"/>
      <c r="I7" s="416">
        <f>ROUNDUP('Sys 100x1,5'!E5-'Sys 100x1,5'!E5*$J$1,0)</f>
        <v>6302</v>
      </c>
      <c r="J7" s="417"/>
      <c r="K7" s="153">
        <v>2</v>
      </c>
      <c r="L7" s="153">
        <v>3</v>
      </c>
      <c r="M7" s="153">
        <v>4</v>
      </c>
      <c r="N7" s="153">
        <v>3</v>
      </c>
      <c r="O7" s="153">
        <v>8</v>
      </c>
      <c r="P7" s="154">
        <v>2</v>
      </c>
    </row>
    <row r="8" spans="2:16" ht="21" customHeight="1" x14ac:dyDescent="0.2">
      <c r="B8" s="147">
        <f t="shared" si="0"/>
        <v>2400</v>
      </c>
      <c r="C8" s="416">
        <f>ROUNDUP('Sys 100x1,5'!B6-'Sys 100x1,5'!B6*$J$1,0)</f>
        <v>6074</v>
      </c>
      <c r="D8" s="417"/>
      <c r="E8" s="416">
        <f>ROUNDUP('Sys 100x1,5'!C6-'Sys 100x1,5'!C6*$J$1,0)</f>
        <v>6325</v>
      </c>
      <c r="F8" s="417"/>
      <c r="G8" s="416">
        <f>ROUNDUP('Sys 100x1,5'!D6-'Sys 100x1,5'!D6*$J$1,0)</f>
        <v>6395</v>
      </c>
      <c r="H8" s="417"/>
      <c r="I8" s="416">
        <f>ROUNDUP('Sys 100x1,5'!E6-'Sys 100x1,5'!E6*$J$1,0)</f>
        <v>6462</v>
      </c>
      <c r="J8" s="417"/>
      <c r="K8" s="153">
        <v>2</v>
      </c>
      <c r="L8" s="153">
        <v>3</v>
      </c>
      <c r="M8" s="153">
        <v>4</v>
      </c>
      <c r="N8" s="153">
        <v>3</v>
      </c>
      <c r="O8" s="153">
        <v>8</v>
      </c>
      <c r="P8" s="154">
        <v>2</v>
      </c>
    </row>
    <row r="9" spans="2:16" ht="21" customHeight="1" x14ac:dyDescent="0.2">
      <c r="B9" s="147">
        <f t="shared" si="0"/>
        <v>2500</v>
      </c>
      <c r="C9" s="416">
        <f>ROUNDUP('Sys 100x1,5'!B7-'Sys 100x1,5'!B7*$J$1,0)</f>
        <v>6240</v>
      </c>
      <c r="D9" s="417"/>
      <c r="E9" s="416">
        <f>ROUNDUP('Sys 100x1,5'!C7-'Sys 100x1,5'!C7*$J$1,0)</f>
        <v>6486</v>
      </c>
      <c r="F9" s="417"/>
      <c r="G9" s="416">
        <f>ROUNDUP('Sys 100x1,5'!D7-'Sys 100x1,5'!D7*$J$1,0)</f>
        <v>6556</v>
      </c>
      <c r="H9" s="417"/>
      <c r="I9" s="416">
        <f>ROUNDUP('Sys 100x1,5'!E7-'Sys 100x1,5'!E7*$J$1,0)</f>
        <v>6625</v>
      </c>
      <c r="J9" s="417"/>
      <c r="K9" s="153">
        <v>2</v>
      </c>
      <c r="L9" s="153">
        <v>3</v>
      </c>
      <c r="M9" s="153">
        <v>4</v>
      </c>
      <c r="N9" s="153">
        <v>3</v>
      </c>
      <c r="O9" s="153">
        <v>8</v>
      </c>
      <c r="P9" s="154">
        <v>2</v>
      </c>
    </row>
    <row r="10" spans="2:16" ht="21" customHeight="1" x14ac:dyDescent="0.2">
      <c r="B10" s="147">
        <f t="shared" si="0"/>
        <v>2600</v>
      </c>
      <c r="C10" s="416">
        <f>ROUNDUP('Sys 100x1,5'!B8-'Sys 100x1,5'!B8*$J$1,0)</f>
        <v>6318</v>
      </c>
      <c r="D10" s="417"/>
      <c r="E10" s="416">
        <f>ROUNDUP('Sys 100x1,5'!C8-'Sys 100x1,5'!C8*$J$1,0)</f>
        <v>6561</v>
      </c>
      <c r="F10" s="417"/>
      <c r="G10" s="416">
        <f>ROUNDUP('Sys 100x1,5'!D8-'Sys 100x1,5'!D8*$J$1,0)</f>
        <v>6627</v>
      </c>
      <c r="H10" s="417"/>
      <c r="I10" s="416">
        <f>ROUNDUP('Sys 100x1,5'!E8-'Sys 100x1,5'!E8*$J$1,0)</f>
        <v>6691</v>
      </c>
      <c r="J10" s="417"/>
      <c r="K10" s="153">
        <v>2</v>
      </c>
      <c r="L10" s="153">
        <v>2</v>
      </c>
      <c r="M10" s="153">
        <v>2</v>
      </c>
      <c r="N10" s="153">
        <v>4</v>
      </c>
      <c r="O10" s="153">
        <v>7</v>
      </c>
      <c r="P10" s="154">
        <v>2</v>
      </c>
    </row>
    <row r="11" spans="2:16" ht="21" customHeight="1" x14ac:dyDescent="0.2">
      <c r="B11" s="147">
        <f t="shared" si="0"/>
        <v>2700</v>
      </c>
      <c r="C11" s="416">
        <f>ROUNDUP('Sys 100x1,5'!B9-'Sys 100x1,5'!B9*$J$1,0)</f>
        <v>6477</v>
      </c>
      <c r="D11" s="417"/>
      <c r="E11" s="416">
        <f>ROUNDUP('Sys 100x1,5'!C9-'Sys 100x1,5'!C9*$J$1,0)</f>
        <v>6717</v>
      </c>
      <c r="F11" s="417"/>
      <c r="G11" s="416">
        <f>ROUNDUP('Sys 100x1,5'!D9-'Sys 100x1,5'!D9*$J$1,0)</f>
        <v>6784</v>
      </c>
      <c r="H11" s="417"/>
      <c r="I11" s="416">
        <f>ROUNDUP('Sys 100x1,5'!E9-'Sys 100x1,5'!E9*$J$1,0)</f>
        <v>6850</v>
      </c>
      <c r="J11" s="417"/>
      <c r="K11" s="153">
        <v>2</v>
      </c>
      <c r="L11" s="153">
        <v>2</v>
      </c>
      <c r="M11" s="153">
        <v>2</v>
      </c>
      <c r="N11" s="153">
        <v>4</v>
      </c>
      <c r="O11" s="153">
        <v>7</v>
      </c>
      <c r="P11" s="154">
        <v>2</v>
      </c>
    </row>
    <row r="12" spans="2:16" ht="21" customHeight="1" x14ac:dyDescent="0.2">
      <c r="B12" s="147">
        <f t="shared" si="0"/>
        <v>2800</v>
      </c>
      <c r="C12" s="416">
        <f>ROUNDUP('Sys 100x1,5'!B10-'Sys 100x1,5'!B10*$J$1,0)</f>
        <v>6975</v>
      </c>
      <c r="D12" s="417"/>
      <c r="E12" s="416">
        <f>ROUNDUP('Sys 100x1,5'!C10-'Sys 100x1,5'!C10*$J$1,0)</f>
        <v>7261</v>
      </c>
      <c r="F12" s="417"/>
      <c r="G12" s="416">
        <f>ROUNDUP('Sys 100x1,5'!D10-'Sys 100x1,5'!D10*$J$1,0)</f>
        <v>7340</v>
      </c>
      <c r="H12" s="417"/>
      <c r="I12" s="416">
        <f>ROUNDUP('Sys 100x1,5'!E10-'Sys 100x1,5'!E10*$J$1,0)</f>
        <v>7417</v>
      </c>
      <c r="J12" s="417"/>
      <c r="K12" s="153">
        <v>2</v>
      </c>
      <c r="L12" s="153">
        <v>3</v>
      </c>
      <c r="M12" s="153">
        <v>4</v>
      </c>
      <c r="N12" s="153">
        <v>4</v>
      </c>
      <c r="O12" s="153">
        <v>9</v>
      </c>
      <c r="P12" s="154">
        <v>2</v>
      </c>
    </row>
    <row r="13" spans="2:16" ht="21" customHeight="1" x14ac:dyDescent="0.2">
      <c r="B13" s="147">
        <f t="shared" si="0"/>
        <v>2900</v>
      </c>
      <c r="C13" s="416">
        <f>ROUNDUP('Sys 100x1,5'!B11-'Sys 100x1,5'!B11*$J$1,0)</f>
        <v>7133</v>
      </c>
      <c r="D13" s="417"/>
      <c r="E13" s="416">
        <f>ROUNDUP('Sys 100x1,5'!C11-'Sys 100x1,5'!C11*$J$1,0)</f>
        <v>7417</v>
      </c>
      <c r="F13" s="417"/>
      <c r="G13" s="416">
        <f>ROUNDUP('Sys 100x1,5'!D11-'Sys 100x1,5'!D11*$J$1,0)</f>
        <v>7497</v>
      </c>
      <c r="H13" s="417"/>
      <c r="I13" s="416">
        <f>ROUNDUP('Sys 100x1,5'!E11-'Sys 100x1,5'!E11*$J$1,0)</f>
        <v>7576</v>
      </c>
      <c r="J13" s="417"/>
      <c r="K13" s="153">
        <v>2</v>
      </c>
      <c r="L13" s="153">
        <v>3</v>
      </c>
      <c r="M13" s="153">
        <v>4</v>
      </c>
      <c r="N13" s="153">
        <v>4</v>
      </c>
      <c r="O13" s="153">
        <v>9</v>
      </c>
      <c r="P13" s="154">
        <v>2</v>
      </c>
    </row>
    <row r="14" spans="2:16" ht="21" customHeight="1" x14ac:dyDescent="0.2">
      <c r="B14" s="147">
        <f t="shared" si="0"/>
        <v>3000</v>
      </c>
      <c r="C14" s="416">
        <f>ROUNDUP('Sys 100x1,5'!B12-'Sys 100x1,5'!B12*$J$1,0)</f>
        <v>7293</v>
      </c>
      <c r="D14" s="417"/>
      <c r="E14" s="416">
        <f>ROUNDUP('Sys 100x1,5'!C12-'Sys 100x1,5'!C12*$J$1,0)</f>
        <v>7582</v>
      </c>
      <c r="F14" s="417"/>
      <c r="G14" s="416">
        <f>ROUNDUP('Sys 100x1,5'!D12-'Sys 100x1,5'!D12*$J$1,0)</f>
        <v>7661</v>
      </c>
      <c r="H14" s="417"/>
      <c r="I14" s="416">
        <f>ROUNDUP('Sys 100x1,5'!E12-'Sys 100x1,5'!E12*$J$1,0)</f>
        <v>7740</v>
      </c>
      <c r="J14" s="417"/>
      <c r="K14" s="153">
        <v>2</v>
      </c>
      <c r="L14" s="153">
        <v>3</v>
      </c>
      <c r="M14" s="153">
        <v>4</v>
      </c>
      <c r="N14" s="153">
        <v>4</v>
      </c>
      <c r="O14" s="153">
        <v>9</v>
      </c>
      <c r="P14" s="154">
        <v>2</v>
      </c>
    </row>
    <row r="15" spans="2:16" ht="21" customHeight="1" x14ac:dyDescent="0.2">
      <c r="B15" s="147">
        <f t="shared" si="0"/>
        <v>3100</v>
      </c>
      <c r="C15" s="416">
        <f>ROUNDUP('Sys 100x1,5'!B13-'Sys 100x1,5'!B13*$J$1,0)</f>
        <v>7454</v>
      </c>
      <c r="D15" s="417"/>
      <c r="E15" s="416">
        <f>ROUNDUP('Sys 100x1,5'!C13-'Sys 100x1,5'!C13*$J$1,0)</f>
        <v>7740</v>
      </c>
      <c r="F15" s="417"/>
      <c r="G15" s="416">
        <f>ROUNDUP('Sys 100x1,5'!D13-'Sys 100x1,5'!D13*$J$1,0)</f>
        <v>7820</v>
      </c>
      <c r="H15" s="417"/>
      <c r="I15" s="416">
        <f>ROUNDUP('Sys 100x1,5'!E13-'Sys 100x1,5'!E13*$J$1,0)</f>
        <v>7898</v>
      </c>
      <c r="J15" s="417"/>
      <c r="K15" s="153">
        <v>2</v>
      </c>
      <c r="L15" s="153">
        <v>3</v>
      </c>
      <c r="M15" s="153">
        <v>4</v>
      </c>
      <c r="N15" s="153">
        <v>4</v>
      </c>
      <c r="O15" s="153">
        <v>9</v>
      </c>
      <c r="P15" s="154">
        <v>2</v>
      </c>
    </row>
    <row r="16" spans="2:16" ht="21" customHeight="1" x14ac:dyDescent="0.2">
      <c r="B16" s="147">
        <f t="shared" si="0"/>
        <v>3200</v>
      </c>
      <c r="C16" s="416">
        <f>ROUNDUP('Sys 100x1,5'!B14-'Sys 100x1,5'!B14*$J$1,0)</f>
        <v>7533</v>
      </c>
      <c r="D16" s="417"/>
      <c r="E16" s="416">
        <f>ROUNDUP('Sys 100x1,5'!C14-'Sys 100x1,5'!C14*$J$1,0)</f>
        <v>7811</v>
      </c>
      <c r="F16" s="417"/>
      <c r="G16" s="416">
        <f>ROUNDUP('Sys 100x1,5'!D14-'Sys 100x1,5'!D14*$J$1,0)</f>
        <v>7888</v>
      </c>
      <c r="H16" s="417"/>
      <c r="I16" s="416">
        <f>ROUNDUP('Sys 100x1,5'!E14-'Sys 100x1,5'!E14*$J$1,0)</f>
        <v>7966</v>
      </c>
      <c r="J16" s="417"/>
      <c r="K16" s="153">
        <v>2</v>
      </c>
      <c r="L16" s="153">
        <v>2</v>
      </c>
      <c r="M16" s="153">
        <v>2</v>
      </c>
      <c r="N16" s="153">
        <v>5</v>
      </c>
      <c r="O16" s="153">
        <v>8</v>
      </c>
      <c r="P16" s="154">
        <v>2</v>
      </c>
    </row>
    <row r="17" spans="2:16" ht="21" customHeight="1" x14ac:dyDescent="0.2">
      <c r="B17" s="147">
        <f t="shared" si="0"/>
        <v>3300</v>
      </c>
      <c r="C17" s="416">
        <f>ROUNDUP('Sys 100x1,5'!B15-'Sys 100x1,5'!B15*$J$1,0)</f>
        <v>7695</v>
      </c>
      <c r="D17" s="417"/>
      <c r="E17" s="416">
        <f>ROUNDUP('Sys 100x1,5'!C15-'Sys 100x1,5'!C15*$J$1,0)</f>
        <v>7976</v>
      </c>
      <c r="F17" s="417"/>
      <c r="G17" s="416">
        <f>ROUNDUP('Sys 100x1,5'!D15-'Sys 100x1,5'!D15*$J$1,0)</f>
        <v>8052</v>
      </c>
      <c r="H17" s="417"/>
      <c r="I17" s="416">
        <f>ROUNDUP('Sys 100x1,5'!E15-'Sys 100x1,5'!E15*$J$1,0)</f>
        <v>8128</v>
      </c>
      <c r="J17" s="417"/>
      <c r="K17" s="153">
        <v>2</v>
      </c>
      <c r="L17" s="153">
        <v>2</v>
      </c>
      <c r="M17" s="153">
        <v>2</v>
      </c>
      <c r="N17" s="153">
        <v>5</v>
      </c>
      <c r="O17" s="153">
        <v>8</v>
      </c>
      <c r="P17" s="154">
        <v>2</v>
      </c>
    </row>
    <row r="18" spans="2:16" ht="21" customHeight="1" x14ac:dyDescent="0.2">
      <c r="B18" s="147">
        <f t="shared" si="0"/>
        <v>3400</v>
      </c>
      <c r="C18" s="416">
        <f>ROUNDUP('Sys 100x1,5'!B16-'Sys 100x1,5'!B16*$J$1,0)</f>
        <v>8188</v>
      </c>
      <c r="D18" s="417"/>
      <c r="E18" s="416">
        <f>ROUNDUP('Sys 100x1,5'!C16-'Sys 100x1,5'!C16*$J$1,0)</f>
        <v>8513</v>
      </c>
      <c r="F18" s="417"/>
      <c r="G18" s="416">
        <f>ROUNDUP('Sys 100x1,5'!D16-'Sys 100x1,5'!D16*$J$1,0)</f>
        <v>8602</v>
      </c>
      <c r="H18" s="417"/>
      <c r="I18" s="416">
        <f>ROUNDUP('Sys 100x1,5'!E16-'Sys 100x1,5'!E16*$J$1,0)</f>
        <v>8692</v>
      </c>
      <c r="J18" s="417"/>
      <c r="K18" s="153">
        <v>2</v>
      </c>
      <c r="L18" s="153">
        <v>3</v>
      </c>
      <c r="M18" s="153">
        <v>4</v>
      </c>
      <c r="N18" s="153">
        <v>5</v>
      </c>
      <c r="O18" s="153">
        <v>10</v>
      </c>
      <c r="P18" s="154">
        <v>2</v>
      </c>
    </row>
    <row r="19" spans="2:16" ht="21" customHeight="1" x14ac:dyDescent="0.2">
      <c r="B19" s="147">
        <f t="shared" si="0"/>
        <v>3500</v>
      </c>
      <c r="C19" s="416">
        <f>ROUNDUP('Sys 100x1,5'!B17-'Sys 100x1,5'!B17*$J$1,0)</f>
        <v>8352</v>
      </c>
      <c r="D19" s="417"/>
      <c r="E19" s="416">
        <f>ROUNDUP('Sys 100x1,5'!C17-'Sys 100x1,5'!C17*$J$1,0)</f>
        <v>8676</v>
      </c>
      <c r="F19" s="417"/>
      <c r="G19" s="416">
        <f>ROUNDUP('Sys 100x1,5'!D17-'Sys 100x1,5'!D17*$J$1,0)</f>
        <v>8763</v>
      </c>
      <c r="H19" s="417"/>
      <c r="I19" s="416">
        <f>ROUNDUP('Sys 100x1,5'!E17-'Sys 100x1,5'!E17*$J$1,0)</f>
        <v>8854</v>
      </c>
      <c r="J19" s="417"/>
      <c r="K19" s="153">
        <v>2</v>
      </c>
      <c r="L19" s="153">
        <v>3</v>
      </c>
      <c r="M19" s="153">
        <v>4</v>
      </c>
      <c r="N19" s="153">
        <v>5</v>
      </c>
      <c r="O19" s="153">
        <v>10</v>
      </c>
      <c r="P19" s="154">
        <v>2</v>
      </c>
    </row>
    <row r="20" spans="2:16" ht="21" customHeight="1" x14ac:dyDescent="0.2">
      <c r="B20" s="147">
        <f t="shared" si="0"/>
        <v>3600</v>
      </c>
      <c r="C20" s="416">
        <f>ROUNDUP('Sys 100x1,5'!B18-'Sys 100x1,5'!B18*$J$1,0)</f>
        <v>8509</v>
      </c>
      <c r="D20" s="417"/>
      <c r="E20" s="416">
        <f>ROUNDUP('Sys 100x1,5'!C18-'Sys 100x1,5'!C18*$J$1,0)</f>
        <v>8832</v>
      </c>
      <c r="F20" s="417"/>
      <c r="G20" s="416">
        <f>ROUNDUP('Sys 100x1,5'!D18-'Sys 100x1,5'!D18*$J$1,0)</f>
        <v>8921</v>
      </c>
      <c r="H20" s="417"/>
      <c r="I20" s="416">
        <f>ROUNDUP('Sys 100x1,5'!E18-'Sys 100x1,5'!E18*$J$1,0)</f>
        <v>9013</v>
      </c>
      <c r="J20" s="417"/>
      <c r="K20" s="153">
        <v>2</v>
      </c>
      <c r="L20" s="153">
        <v>3</v>
      </c>
      <c r="M20" s="153">
        <v>4</v>
      </c>
      <c r="N20" s="153">
        <v>5</v>
      </c>
      <c r="O20" s="153">
        <v>10</v>
      </c>
      <c r="P20" s="154">
        <v>2</v>
      </c>
    </row>
    <row r="21" spans="2:16" ht="21" customHeight="1" x14ac:dyDescent="0.2">
      <c r="B21" s="147">
        <f t="shared" si="0"/>
        <v>3700</v>
      </c>
      <c r="C21" s="416">
        <f>ROUNDUP('Sys 100x1,5'!B19-'Sys 100x1,5'!B19*$J$1,0)</f>
        <v>8666</v>
      </c>
      <c r="D21" s="417"/>
      <c r="E21" s="416">
        <f>ROUNDUP('Sys 100x1,5'!C19-'Sys 100x1,5'!C19*$J$1,0)</f>
        <v>8991</v>
      </c>
      <c r="F21" s="417"/>
      <c r="G21" s="416">
        <f>ROUNDUP('Sys 100x1,5'!D19-'Sys 100x1,5'!D19*$J$1,0)</f>
        <v>9080</v>
      </c>
      <c r="H21" s="417"/>
      <c r="I21" s="416">
        <f>ROUNDUP('Sys 100x1,5'!E19-'Sys 100x1,5'!E19*$J$1,0)</f>
        <v>9171</v>
      </c>
      <c r="J21" s="417"/>
      <c r="K21" s="153">
        <v>2</v>
      </c>
      <c r="L21" s="153">
        <v>3</v>
      </c>
      <c r="M21" s="153">
        <v>4</v>
      </c>
      <c r="N21" s="153">
        <v>5</v>
      </c>
      <c r="O21" s="153">
        <v>10</v>
      </c>
      <c r="P21" s="154">
        <v>2</v>
      </c>
    </row>
    <row r="22" spans="2:16" ht="21" customHeight="1" x14ac:dyDescent="0.2">
      <c r="B22" s="147">
        <f t="shared" si="0"/>
        <v>3800</v>
      </c>
      <c r="C22" s="416">
        <f>ROUNDUP('Sys 100x1,5'!B20-'Sys 100x1,5'!B20*$J$1,0)</f>
        <v>8752</v>
      </c>
      <c r="D22" s="417"/>
      <c r="E22" s="416">
        <f>ROUNDUP('Sys 100x1,5'!C20-'Sys 100x1,5'!C20*$J$1,0)</f>
        <v>9068</v>
      </c>
      <c r="F22" s="417"/>
      <c r="G22" s="416">
        <f>ROUNDUP('Sys 100x1,5'!D20-'Sys 100x1,5'!D20*$J$1,0)</f>
        <v>9154</v>
      </c>
      <c r="H22" s="417"/>
      <c r="I22" s="416">
        <f>ROUNDUP('Sys 100x1,5'!E20-'Sys 100x1,5'!E20*$J$1,0)</f>
        <v>9242</v>
      </c>
      <c r="J22" s="417"/>
      <c r="K22" s="153">
        <v>2</v>
      </c>
      <c r="L22" s="153">
        <v>2</v>
      </c>
      <c r="M22" s="153">
        <v>2</v>
      </c>
      <c r="N22" s="153">
        <v>6</v>
      </c>
      <c r="O22" s="153">
        <v>9</v>
      </c>
      <c r="P22" s="154">
        <v>2</v>
      </c>
    </row>
    <row r="23" spans="2:16" ht="21" customHeight="1" x14ac:dyDescent="0.2">
      <c r="B23" s="147">
        <f t="shared" si="0"/>
        <v>3900</v>
      </c>
      <c r="C23" s="416">
        <f>ROUNDUP('Sys 100x1,5'!B21-'Sys 100x1,5'!B21*$J$1,0)</f>
        <v>8910</v>
      </c>
      <c r="D23" s="417"/>
      <c r="E23" s="416">
        <f>ROUNDUP('Sys 100x1,5'!C21-'Sys 100x1,5'!C21*$J$1,0)</f>
        <v>9224</v>
      </c>
      <c r="F23" s="417"/>
      <c r="G23" s="416">
        <f>ROUNDUP('Sys 100x1,5'!D21-'Sys 100x1,5'!D21*$J$1,0)</f>
        <v>9313</v>
      </c>
      <c r="H23" s="417"/>
      <c r="I23" s="416">
        <f>ROUNDUP('Sys 100x1,5'!E21-'Sys 100x1,5'!E21*$J$1,0)</f>
        <v>9401</v>
      </c>
      <c r="J23" s="417"/>
      <c r="K23" s="153">
        <v>2</v>
      </c>
      <c r="L23" s="153">
        <v>2</v>
      </c>
      <c r="M23" s="153">
        <v>2</v>
      </c>
      <c r="N23" s="153">
        <v>6</v>
      </c>
      <c r="O23" s="153">
        <v>9</v>
      </c>
      <c r="P23" s="154">
        <v>2</v>
      </c>
    </row>
    <row r="24" spans="2:16" ht="21" customHeight="1" x14ac:dyDescent="0.2">
      <c r="B24" s="147">
        <f t="shared" si="0"/>
        <v>4000</v>
      </c>
      <c r="C24" s="416">
        <f>ROUNDUP('Sys 100x1,5'!B22-'Sys 100x1,5'!B22*$J$1,0)</f>
        <v>9408</v>
      </c>
      <c r="D24" s="417"/>
      <c r="E24" s="416">
        <f>ROUNDUP('Sys 100x1,5'!C22-'Sys 100x1,5'!C22*$J$1,0)</f>
        <v>9770</v>
      </c>
      <c r="F24" s="417"/>
      <c r="G24" s="416">
        <f>ROUNDUP('Sys 100x1,5'!D22-'Sys 100x1,5'!D22*$J$1,0)</f>
        <v>9869</v>
      </c>
      <c r="H24" s="417"/>
      <c r="I24" s="416">
        <f>ROUNDUP('Sys 100x1,5'!E22-'Sys 100x1,5'!E22*$J$1,0)</f>
        <v>9967</v>
      </c>
      <c r="J24" s="417"/>
      <c r="K24" s="153">
        <v>2</v>
      </c>
      <c r="L24" s="153">
        <v>3</v>
      </c>
      <c r="M24" s="153">
        <v>4</v>
      </c>
      <c r="N24" s="153">
        <v>6</v>
      </c>
      <c r="O24" s="153">
        <v>11</v>
      </c>
      <c r="P24" s="154">
        <v>2</v>
      </c>
    </row>
    <row r="25" spans="2:16" ht="21" customHeight="1" x14ac:dyDescent="0.2">
      <c r="B25" s="147">
        <f t="shared" si="0"/>
        <v>4100</v>
      </c>
      <c r="C25" s="416">
        <f>ROUNDUP('Sys 100x1,5'!B23-'Sys 100x1,5'!B23*$J$1,0)</f>
        <v>9564</v>
      </c>
      <c r="D25" s="417"/>
      <c r="E25" s="416">
        <f>ROUNDUP('Sys 100x1,5'!C23-'Sys 100x1,5'!C23*$J$1,0)</f>
        <v>9929</v>
      </c>
      <c r="F25" s="417"/>
      <c r="G25" s="416">
        <f>ROUNDUP('Sys 100x1,5'!D23-'Sys 100x1,5'!D23*$J$1,0)</f>
        <v>10028</v>
      </c>
      <c r="H25" s="417"/>
      <c r="I25" s="416">
        <f>ROUNDUP('Sys 100x1,5'!E23-'Sys 100x1,5'!E23*$J$1,0)</f>
        <v>10126</v>
      </c>
      <c r="J25" s="417"/>
      <c r="K25" s="153">
        <v>2</v>
      </c>
      <c r="L25" s="153">
        <v>3</v>
      </c>
      <c r="M25" s="153">
        <v>4</v>
      </c>
      <c r="N25" s="153">
        <v>6</v>
      </c>
      <c r="O25" s="153">
        <v>11</v>
      </c>
      <c r="P25" s="154">
        <v>2</v>
      </c>
    </row>
    <row r="26" spans="2:16" ht="21" customHeight="1" x14ac:dyDescent="0.2">
      <c r="B26" s="147">
        <f t="shared" si="0"/>
        <v>4200</v>
      </c>
      <c r="C26" s="416">
        <f>ROUNDUP('Sys 100x1,5'!B24-'Sys 100x1,5'!B24*$J$1,0)</f>
        <v>9723</v>
      </c>
      <c r="D26" s="417"/>
      <c r="E26" s="416">
        <f>ROUNDUP('Sys 100x1,5'!C24-'Sys 100x1,5'!C24*$J$1,0)</f>
        <v>10085</v>
      </c>
      <c r="F26" s="417"/>
      <c r="G26" s="416">
        <f>ROUNDUP('Sys 100x1,5'!D24-'Sys 100x1,5'!D24*$J$1,0)</f>
        <v>10183</v>
      </c>
      <c r="H26" s="417"/>
      <c r="I26" s="416">
        <f>ROUNDUP('Sys 100x1,5'!E24-'Sys 100x1,5'!E24*$J$1,0)</f>
        <v>10285</v>
      </c>
      <c r="J26" s="417"/>
      <c r="K26" s="153">
        <v>2</v>
      </c>
      <c r="L26" s="153">
        <v>3</v>
      </c>
      <c r="M26" s="153">
        <v>4</v>
      </c>
      <c r="N26" s="153">
        <v>6</v>
      </c>
      <c r="O26" s="153">
        <v>11</v>
      </c>
      <c r="P26" s="154">
        <v>2</v>
      </c>
    </row>
    <row r="27" spans="2:16" ht="21" customHeight="1" x14ac:dyDescent="0.2">
      <c r="B27" s="147">
        <f t="shared" si="0"/>
        <v>4300</v>
      </c>
      <c r="C27" s="416">
        <f>ROUNDUP('Sys 100x1,5'!B25-'Sys 100x1,5'!B25*$J$1,0)</f>
        <v>9885</v>
      </c>
      <c r="D27" s="417"/>
      <c r="E27" s="416">
        <f>ROUNDUP('Sys 100x1,5'!C25-'Sys 100x1,5'!C25*$J$1,0)</f>
        <v>10246</v>
      </c>
      <c r="F27" s="417"/>
      <c r="G27" s="416">
        <f>ROUNDUP('Sys 100x1,5'!D25-'Sys 100x1,5'!D25*$J$1,0)</f>
        <v>10347</v>
      </c>
      <c r="H27" s="417"/>
      <c r="I27" s="416">
        <f>ROUNDUP('Sys 100x1,5'!E25-'Sys 100x1,5'!E25*$J$1,0)</f>
        <v>10443</v>
      </c>
      <c r="J27" s="417"/>
      <c r="K27" s="153">
        <v>2</v>
      </c>
      <c r="L27" s="153">
        <v>3</v>
      </c>
      <c r="M27" s="153">
        <v>4</v>
      </c>
      <c r="N27" s="153">
        <v>6</v>
      </c>
      <c r="O27" s="153">
        <v>11</v>
      </c>
      <c r="P27" s="154">
        <v>2</v>
      </c>
    </row>
    <row r="28" spans="2:16" ht="21" customHeight="1" x14ac:dyDescent="0.2">
      <c r="B28" s="147">
        <f t="shared" si="0"/>
        <v>4400</v>
      </c>
      <c r="C28" s="416">
        <f>ROUNDUP('Sys 100x1,5'!B26-'Sys 100x1,5'!B26*$J$1,0)</f>
        <v>9971</v>
      </c>
      <c r="D28" s="417"/>
      <c r="E28" s="416">
        <f>ROUNDUP('Sys 100x1,5'!C26-'Sys 100x1,5'!C26*$J$1,0)</f>
        <v>10322</v>
      </c>
      <c r="F28" s="417"/>
      <c r="G28" s="416">
        <f>ROUNDUP('Sys 100x1,5'!D26-'Sys 100x1,5'!D26*$J$1,0)</f>
        <v>10419</v>
      </c>
      <c r="H28" s="417"/>
      <c r="I28" s="416">
        <f>ROUNDUP('Sys 100x1,5'!E26-'Sys 100x1,5'!E26*$J$1,0)</f>
        <v>10519</v>
      </c>
      <c r="J28" s="417"/>
      <c r="K28" s="153">
        <v>2</v>
      </c>
      <c r="L28" s="153">
        <v>2</v>
      </c>
      <c r="M28" s="153">
        <v>2</v>
      </c>
      <c r="N28" s="153">
        <v>7</v>
      </c>
      <c r="O28" s="153">
        <v>10</v>
      </c>
      <c r="P28" s="154">
        <v>2</v>
      </c>
    </row>
    <row r="29" spans="2:16" ht="21" customHeight="1" x14ac:dyDescent="0.2">
      <c r="B29" s="147">
        <f t="shared" si="0"/>
        <v>4500</v>
      </c>
      <c r="C29" s="416">
        <f>ROUNDUP('Sys 100x1,5'!B27-'Sys 100x1,5'!B27*$J$1,0)</f>
        <v>10549</v>
      </c>
      <c r="D29" s="417"/>
      <c r="E29" s="416">
        <f>ROUNDUP('Sys 100x1,5'!C27-'Sys 100x1,5'!C27*$J$1,0)</f>
        <v>10990</v>
      </c>
      <c r="F29" s="417"/>
      <c r="G29" s="416">
        <f>ROUNDUP('Sys 100x1,5'!D27-'Sys 100x1,5'!D27*$J$1,0)</f>
        <v>11116</v>
      </c>
      <c r="H29" s="417"/>
      <c r="I29" s="416">
        <f>ROUNDUP('Sys 100x1,5'!E27-'Sys 100x1,5'!E27*$J$1,0)</f>
        <v>11237</v>
      </c>
      <c r="J29" s="417"/>
      <c r="K29" s="153">
        <v>2</v>
      </c>
      <c r="L29" s="153">
        <v>4</v>
      </c>
      <c r="M29" s="153">
        <v>2</v>
      </c>
      <c r="N29" s="153">
        <v>7</v>
      </c>
      <c r="O29" s="153">
        <v>12</v>
      </c>
      <c r="P29" s="154">
        <v>2</v>
      </c>
    </row>
    <row r="30" spans="2:16" ht="21" customHeight="1" x14ac:dyDescent="0.2">
      <c r="B30" s="147">
        <f t="shared" si="0"/>
        <v>4600</v>
      </c>
      <c r="C30" s="416">
        <f>ROUNDUP('Sys 100x1,5'!B28-'Sys 100x1,5'!B28*$J$1,0)</f>
        <v>11042</v>
      </c>
      <c r="D30" s="417"/>
      <c r="E30" s="416">
        <f>ROUNDUP('Sys 100x1,5'!C28-'Sys 100x1,5'!C28*$J$1,0)</f>
        <v>11531</v>
      </c>
      <c r="F30" s="417"/>
      <c r="G30" s="416">
        <f>ROUNDUP('Sys 100x1,5'!D28-'Sys 100x1,5'!D28*$J$1,0)</f>
        <v>11666</v>
      </c>
      <c r="H30" s="417"/>
      <c r="I30" s="416">
        <f>ROUNDUP('Sys 100x1,5'!E28-'Sys 100x1,5'!E28*$J$1,0)</f>
        <v>11799</v>
      </c>
      <c r="J30" s="417"/>
      <c r="K30" s="153">
        <v>2</v>
      </c>
      <c r="L30" s="153">
        <v>5</v>
      </c>
      <c r="M30" s="153">
        <v>4</v>
      </c>
      <c r="N30" s="153">
        <v>7</v>
      </c>
      <c r="O30" s="153">
        <v>14</v>
      </c>
      <c r="P30" s="154">
        <v>2</v>
      </c>
    </row>
    <row r="31" spans="2:16" ht="21" customHeight="1" x14ac:dyDescent="0.2">
      <c r="B31" s="147">
        <f t="shared" si="0"/>
        <v>4700</v>
      </c>
      <c r="C31" s="416">
        <f>ROUNDUP('Sys 100x1,5'!B29-'Sys 100x1,5'!B29*$J$1,0)</f>
        <v>11203</v>
      </c>
      <c r="D31" s="417"/>
      <c r="E31" s="416">
        <f>ROUNDUP('Sys 100x1,5'!C29-'Sys 100x1,5'!C29*$J$1,0)</f>
        <v>11694</v>
      </c>
      <c r="F31" s="417"/>
      <c r="G31" s="416">
        <f>ROUNDUP('Sys 100x1,5'!D29-'Sys 100x1,5'!D29*$J$1,0)</f>
        <v>11827</v>
      </c>
      <c r="H31" s="417"/>
      <c r="I31" s="416">
        <f>ROUNDUP('Sys 100x1,5'!E29-'Sys 100x1,5'!E29*$J$1,0)</f>
        <v>11963</v>
      </c>
      <c r="J31" s="417"/>
      <c r="K31" s="153">
        <v>2</v>
      </c>
      <c r="L31" s="153">
        <v>5</v>
      </c>
      <c r="M31" s="153">
        <v>4</v>
      </c>
      <c r="N31" s="153">
        <v>7</v>
      </c>
      <c r="O31" s="153">
        <v>14</v>
      </c>
      <c r="P31" s="154">
        <v>2</v>
      </c>
    </row>
    <row r="32" spans="2:16" ht="21" customHeight="1" x14ac:dyDescent="0.2">
      <c r="B32" s="147">
        <f t="shared" si="0"/>
        <v>4800</v>
      </c>
      <c r="C32" s="416">
        <f>ROUNDUP('Sys 100x1,5'!B30-'Sys 100x1,5'!B30*$J$1,0)</f>
        <v>11362</v>
      </c>
      <c r="D32" s="417"/>
      <c r="E32" s="416">
        <f>ROUNDUP('Sys 100x1,5'!C30-'Sys 100x1,5'!C30*$J$1,0)</f>
        <v>11851</v>
      </c>
      <c r="F32" s="417"/>
      <c r="G32" s="416">
        <f>ROUNDUP('Sys 100x1,5'!D30-'Sys 100x1,5'!D30*$J$1,0)</f>
        <v>11985</v>
      </c>
      <c r="H32" s="417"/>
      <c r="I32" s="416">
        <f>ROUNDUP('Sys 100x1,5'!E30-'Sys 100x1,5'!E30*$J$1,0)</f>
        <v>12120</v>
      </c>
      <c r="J32" s="417"/>
      <c r="K32" s="153">
        <v>2</v>
      </c>
      <c r="L32" s="153">
        <v>5</v>
      </c>
      <c r="M32" s="153">
        <v>4</v>
      </c>
      <c r="N32" s="153">
        <v>7</v>
      </c>
      <c r="O32" s="153">
        <v>14</v>
      </c>
      <c r="P32" s="154">
        <v>2</v>
      </c>
    </row>
    <row r="33" spans="2:16" ht="21" customHeight="1" x14ac:dyDescent="0.2">
      <c r="B33" s="147">
        <f t="shared" si="0"/>
        <v>4900</v>
      </c>
      <c r="C33" s="416">
        <f>ROUNDUP('Sys 100x1,5'!B31-'Sys 100x1,5'!B31*$J$1,0)</f>
        <v>11518</v>
      </c>
      <c r="D33" s="417"/>
      <c r="E33" s="416">
        <f>ROUNDUP('Sys 100x1,5'!C31-'Sys 100x1,5'!C31*$J$1,0)</f>
        <v>12008</v>
      </c>
      <c r="F33" s="417"/>
      <c r="G33" s="416">
        <f>ROUNDUP('Sys 100x1,5'!D31-'Sys 100x1,5'!D31*$J$1,0)</f>
        <v>12142</v>
      </c>
      <c r="H33" s="417"/>
      <c r="I33" s="416">
        <f>ROUNDUP('Sys 100x1,5'!E31-'Sys 100x1,5'!E31*$J$1,0)</f>
        <v>12281</v>
      </c>
      <c r="J33" s="417"/>
      <c r="K33" s="153">
        <v>2</v>
      </c>
      <c r="L33" s="153">
        <v>5</v>
      </c>
      <c r="M33" s="153">
        <v>4</v>
      </c>
      <c r="N33" s="153">
        <v>7</v>
      </c>
      <c r="O33" s="153">
        <v>14</v>
      </c>
      <c r="P33" s="154">
        <v>2</v>
      </c>
    </row>
    <row r="34" spans="2:16" ht="21" customHeight="1" x14ac:dyDescent="0.2">
      <c r="B34" s="147">
        <f t="shared" si="0"/>
        <v>5000</v>
      </c>
      <c r="C34" s="416">
        <f>ROUNDUP('Sys 100x1,5'!B32-'Sys 100x1,5'!B32*$J$1,0)</f>
        <v>11603</v>
      </c>
      <c r="D34" s="417"/>
      <c r="E34" s="416">
        <f>ROUNDUP('Sys 100x1,5'!C32-'Sys 100x1,5'!C32*$J$1,0)</f>
        <v>12085</v>
      </c>
      <c r="F34" s="417"/>
      <c r="G34" s="416">
        <f>ROUNDUP('Sys 100x1,5'!D32-'Sys 100x1,5'!D32*$J$1,0)</f>
        <v>12218</v>
      </c>
      <c r="H34" s="417"/>
      <c r="I34" s="416">
        <f>ROUNDUP('Sys 100x1,5'!E32-'Sys 100x1,5'!E32*$J$1,0)</f>
        <v>12351</v>
      </c>
      <c r="J34" s="417"/>
      <c r="K34" s="153">
        <v>2</v>
      </c>
      <c r="L34" s="153">
        <v>4</v>
      </c>
      <c r="M34" s="153">
        <v>2</v>
      </c>
      <c r="N34" s="153">
        <v>8</v>
      </c>
      <c r="O34" s="153">
        <v>13</v>
      </c>
      <c r="P34" s="154">
        <v>2</v>
      </c>
    </row>
    <row r="35" spans="2:16" ht="21" customHeight="1" x14ac:dyDescent="0.2">
      <c r="B35" s="147">
        <f t="shared" si="0"/>
        <v>5100</v>
      </c>
      <c r="C35" s="416">
        <f>ROUNDUP('Sys 100x1,5'!B33-'Sys 100x1,5'!B33*$J$1,0)</f>
        <v>11760</v>
      </c>
      <c r="D35" s="417"/>
      <c r="E35" s="416">
        <f>ROUNDUP('Sys 100x1,5'!C33-'Sys 100x1,5'!C33*$J$1,0)</f>
        <v>12244</v>
      </c>
      <c r="F35" s="417"/>
      <c r="G35" s="416">
        <f>ROUNDUP('Sys 100x1,5'!D33-'Sys 100x1,5'!D33*$J$1,0)</f>
        <v>12374</v>
      </c>
      <c r="H35" s="417"/>
      <c r="I35" s="416">
        <f>ROUNDUP('Sys 100x1,5'!E33-'Sys 100x1,5'!E33*$J$1,0)</f>
        <v>12509</v>
      </c>
      <c r="J35" s="417"/>
      <c r="K35" s="153">
        <v>2</v>
      </c>
      <c r="L35" s="153">
        <v>4</v>
      </c>
      <c r="M35" s="153">
        <v>2</v>
      </c>
      <c r="N35" s="153">
        <v>8</v>
      </c>
      <c r="O35" s="153">
        <v>13</v>
      </c>
      <c r="P35" s="154">
        <v>2</v>
      </c>
    </row>
    <row r="36" spans="2:16" ht="21" customHeight="1" x14ac:dyDescent="0.2">
      <c r="B36" s="147">
        <f t="shared" si="0"/>
        <v>5200</v>
      </c>
      <c r="C36" s="416">
        <f>ROUNDUP('Sys 100x1,5'!B34-'Sys 100x1,5'!B34*$J$1,0)</f>
        <v>12259</v>
      </c>
      <c r="D36" s="417"/>
      <c r="E36" s="416">
        <f>ROUNDUP('Sys 100x1,5'!C34-'Sys 100x1,5'!C34*$J$1,0)</f>
        <v>12786</v>
      </c>
      <c r="F36" s="417"/>
      <c r="G36" s="416">
        <f>ROUNDUP('Sys 100x1,5'!D34-'Sys 100x1,5'!D34*$J$1,0)</f>
        <v>12934</v>
      </c>
      <c r="H36" s="417"/>
      <c r="I36" s="416">
        <f>ROUNDUP('Sys 100x1,5'!E34-'Sys 100x1,5'!E34*$J$1,0)</f>
        <v>13078</v>
      </c>
      <c r="J36" s="417"/>
      <c r="K36" s="153">
        <v>2</v>
      </c>
      <c r="L36" s="153">
        <v>5</v>
      </c>
      <c r="M36" s="153">
        <v>4</v>
      </c>
      <c r="N36" s="153">
        <v>8</v>
      </c>
      <c r="O36" s="153">
        <v>15</v>
      </c>
      <c r="P36" s="154">
        <v>2</v>
      </c>
    </row>
    <row r="37" spans="2:16" ht="21" customHeight="1" x14ac:dyDescent="0.2">
      <c r="B37" s="147">
        <f t="shared" si="0"/>
        <v>5300</v>
      </c>
      <c r="C37" s="416">
        <f>ROUNDUP('Sys 100x1,5'!B35-'Sys 100x1,5'!B35*$J$1,0)</f>
        <v>12418</v>
      </c>
      <c r="D37" s="417"/>
      <c r="E37" s="416">
        <f>ROUNDUP('Sys 100x1,5'!C35-'Sys 100x1,5'!C35*$J$1,0)</f>
        <v>12944</v>
      </c>
      <c r="F37" s="417"/>
      <c r="G37" s="416">
        <f>ROUNDUP('Sys 100x1,5'!D35-'Sys 100x1,5'!D35*$J$1,0)</f>
        <v>13089</v>
      </c>
      <c r="H37" s="417"/>
      <c r="I37" s="416">
        <f>ROUNDUP('Sys 100x1,5'!E35-'Sys 100x1,5'!E35*$J$1,0)</f>
        <v>13236</v>
      </c>
      <c r="J37" s="417"/>
      <c r="K37" s="153">
        <v>2</v>
      </c>
      <c r="L37" s="153">
        <v>5</v>
      </c>
      <c r="M37" s="153">
        <v>4</v>
      </c>
      <c r="N37" s="153">
        <v>8</v>
      </c>
      <c r="O37" s="153">
        <v>15</v>
      </c>
      <c r="P37" s="154">
        <v>2</v>
      </c>
    </row>
    <row r="38" spans="2:16" ht="21" customHeight="1" x14ac:dyDescent="0.2">
      <c r="B38" s="147">
        <f t="shared" si="0"/>
        <v>5400</v>
      </c>
      <c r="C38" s="416">
        <f>ROUNDUP('Sys 100x1,5'!B36-'Sys 100x1,5'!B36*$J$1,0)</f>
        <v>12574</v>
      </c>
      <c r="D38" s="417"/>
      <c r="E38" s="416">
        <f>ROUNDUP('Sys 100x1,5'!C36-'Sys 100x1,5'!C36*$J$1,0)</f>
        <v>13100</v>
      </c>
      <c r="F38" s="417"/>
      <c r="G38" s="416">
        <f>ROUNDUP('Sys 100x1,5'!D36-'Sys 100x1,5'!D36*$J$1,0)</f>
        <v>13247</v>
      </c>
      <c r="H38" s="417"/>
      <c r="I38" s="416">
        <f>ROUNDUP('Sys 100x1,5'!E36-'Sys 100x1,5'!E36*$J$1,0)</f>
        <v>13390</v>
      </c>
      <c r="J38" s="417"/>
      <c r="K38" s="153">
        <v>2</v>
      </c>
      <c r="L38" s="153">
        <v>5</v>
      </c>
      <c r="M38" s="153">
        <v>4</v>
      </c>
      <c r="N38" s="153">
        <v>8</v>
      </c>
      <c r="O38" s="153">
        <v>15</v>
      </c>
      <c r="P38" s="154">
        <v>2</v>
      </c>
    </row>
    <row r="39" spans="2:16" ht="21" customHeight="1" x14ac:dyDescent="0.2">
      <c r="B39" s="147">
        <f t="shared" si="0"/>
        <v>5500</v>
      </c>
      <c r="C39" s="416">
        <f>ROUNDUP('Sys 100x1,5'!B37-'Sys 100x1,5'!B37*$J$1,0)</f>
        <v>12737</v>
      </c>
      <c r="D39" s="417"/>
      <c r="E39" s="416">
        <f>ROUNDUP('Sys 100x1,5'!C37-'Sys 100x1,5'!C37*$J$1,0)</f>
        <v>13262</v>
      </c>
      <c r="F39" s="417"/>
      <c r="G39" s="416">
        <f>ROUNDUP('Sys 100x1,5'!D37-'Sys 100x1,5'!D37*$J$1,0)</f>
        <v>13408</v>
      </c>
      <c r="H39" s="417"/>
      <c r="I39" s="416">
        <f>ROUNDUP('Sys 100x1,5'!E37-'Sys 100x1,5'!E37*$J$1,0)</f>
        <v>13554</v>
      </c>
      <c r="J39" s="417"/>
      <c r="K39" s="153">
        <v>2</v>
      </c>
      <c r="L39" s="153">
        <v>5</v>
      </c>
      <c r="M39" s="153">
        <v>4</v>
      </c>
      <c r="N39" s="153">
        <v>8</v>
      </c>
      <c r="O39" s="153">
        <v>15</v>
      </c>
      <c r="P39" s="154">
        <v>2</v>
      </c>
    </row>
    <row r="40" spans="2:16" ht="21" customHeight="1" x14ac:dyDescent="0.2">
      <c r="B40" s="147">
        <f t="shared" si="0"/>
        <v>5600</v>
      </c>
      <c r="C40" s="416">
        <f>ROUNDUP('Sys 100x1,5'!B38-'Sys 100x1,5'!B38*$J$1,0)</f>
        <v>12818</v>
      </c>
      <c r="D40" s="417"/>
      <c r="E40" s="416">
        <f>ROUNDUP('Sys 100x1,5'!C38-'Sys 100x1,5'!C38*$J$1,0)</f>
        <v>13335</v>
      </c>
      <c r="F40" s="417"/>
      <c r="G40" s="416">
        <f>ROUNDUP('Sys 100x1,5'!D38-'Sys 100x1,5'!D38*$J$1,0)</f>
        <v>13480</v>
      </c>
      <c r="H40" s="417"/>
      <c r="I40" s="416">
        <f>ROUNDUP('Sys 100x1,5'!E38-'Sys 100x1,5'!E38*$J$1,0)</f>
        <v>13623</v>
      </c>
      <c r="J40" s="417"/>
      <c r="K40" s="153">
        <v>2</v>
      </c>
      <c r="L40" s="153">
        <v>4</v>
      </c>
      <c r="M40" s="153">
        <v>2</v>
      </c>
      <c r="N40" s="153">
        <v>9</v>
      </c>
      <c r="O40" s="153">
        <v>14</v>
      </c>
      <c r="P40" s="154">
        <v>2</v>
      </c>
    </row>
    <row r="41" spans="2:16" ht="21" customHeight="1" x14ac:dyDescent="0.2">
      <c r="B41" s="147">
        <f t="shared" si="0"/>
        <v>5700</v>
      </c>
      <c r="C41" s="416">
        <f>ROUNDUP('Sys 100x1,5'!B39-'Sys 100x1,5'!B39*$J$1,0)</f>
        <v>12980</v>
      </c>
      <c r="D41" s="417"/>
      <c r="E41" s="416">
        <f>ROUNDUP('Sys 100x1,5'!C39-'Sys 100x1,5'!C39*$J$1,0)</f>
        <v>13501</v>
      </c>
      <c r="F41" s="417"/>
      <c r="G41" s="416">
        <f>ROUNDUP('Sys 100x1,5'!D39-'Sys 100x1,5'!D39*$J$1,0)</f>
        <v>13640</v>
      </c>
      <c r="H41" s="417"/>
      <c r="I41" s="416">
        <f>ROUNDUP('Sys 100x1,5'!E39-'Sys 100x1,5'!E39*$J$1,0)</f>
        <v>13786</v>
      </c>
      <c r="J41" s="417"/>
      <c r="K41" s="153">
        <v>2</v>
      </c>
      <c r="L41" s="153">
        <v>4</v>
      </c>
      <c r="M41" s="153">
        <v>2</v>
      </c>
      <c r="N41" s="153">
        <v>9</v>
      </c>
      <c r="O41" s="153">
        <v>14</v>
      </c>
      <c r="P41" s="154">
        <v>2</v>
      </c>
    </row>
    <row r="42" spans="2:16" ht="21" customHeight="1" x14ac:dyDescent="0.2">
      <c r="B42" s="147">
        <f t="shared" si="0"/>
        <v>5800</v>
      </c>
      <c r="C42" s="416">
        <f>ROUNDUP('Sys 100x1,5'!B40-'Sys 100x1,5'!B40*$J$1,0)</f>
        <v>13475</v>
      </c>
      <c r="D42" s="417"/>
      <c r="E42" s="416">
        <f>ROUNDUP('Sys 100x1,5'!C40-'Sys 100x1,5'!C40*$J$1,0)</f>
        <v>14038</v>
      </c>
      <c r="F42" s="417"/>
      <c r="G42" s="416">
        <f>ROUNDUP('Sys 100x1,5'!D40-'Sys 100x1,5'!D40*$J$1,0)</f>
        <v>14193</v>
      </c>
      <c r="H42" s="417"/>
      <c r="I42" s="416">
        <f>ROUNDUP('Sys 100x1,5'!E40-'Sys 100x1,5'!E40*$J$1,0)</f>
        <v>14349</v>
      </c>
      <c r="J42" s="417"/>
      <c r="K42" s="153">
        <v>2</v>
      </c>
      <c r="L42" s="153">
        <v>5</v>
      </c>
      <c r="M42" s="153">
        <v>4</v>
      </c>
      <c r="N42" s="153">
        <v>9</v>
      </c>
      <c r="O42" s="153">
        <v>16</v>
      </c>
      <c r="P42" s="154">
        <v>2</v>
      </c>
    </row>
    <row r="43" spans="2:16" ht="21" customHeight="1" x14ac:dyDescent="0.2">
      <c r="B43" s="147">
        <f t="shared" si="0"/>
        <v>5900</v>
      </c>
      <c r="C43" s="416">
        <f>ROUNDUP('Sys 100x1,5'!B41-'Sys 100x1,5'!B41*$J$1,0)</f>
        <v>13633</v>
      </c>
      <c r="D43" s="417"/>
      <c r="E43" s="416">
        <f>ROUNDUP('Sys 100x1,5'!C41-'Sys 100x1,5'!C41*$J$1,0)</f>
        <v>14195</v>
      </c>
      <c r="F43" s="417"/>
      <c r="G43" s="416">
        <f>ROUNDUP('Sys 100x1,5'!D41-'Sys 100x1,5'!D41*$J$1,0)</f>
        <v>14350</v>
      </c>
      <c r="H43" s="417"/>
      <c r="I43" s="416">
        <f>ROUNDUP('Sys 100x1,5'!E41-'Sys 100x1,5'!E41*$J$1,0)</f>
        <v>14505</v>
      </c>
      <c r="J43" s="417"/>
      <c r="K43" s="153">
        <v>2</v>
      </c>
      <c r="L43" s="153">
        <v>5</v>
      </c>
      <c r="M43" s="153">
        <v>4</v>
      </c>
      <c r="N43" s="153">
        <v>9</v>
      </c>
      <c r="O43" s="153">
        <v>16</v>
      </c>
      <c r="P43" s="154">
        <v>2</v>
      </c>
    </row>
    <row r="44" spans="2:16" ht="21" customHeight="1" x14ac:dyDescent="0.2">
      <c r="B44" s="147">
        <f t="shared" si="0"/>
        <v>6000</v>
      </c>
      <c r="C44" s="416">
        <f>ROUNDUP('Sys 100x1,5'!B42-'Sys 100x1,5'!B42*$J$1,0)</f>
        <v>13793</v>
      </c>
      <c r="D44" s="417"/>
      <c r="E44" s="416">
        <f>ROUNDUP('Sys 100x1,5'!C42-'Sys 100x1,5'!C42*$J$1,0)</f>
        <v>14359</v>
      </c>
      <c r="F44" s="417"/>
      <c r="G44" s="416">
        <f>ROUNDUP('Sys 100x1,5'!D42-'Sys 100x1,5'!D42*$J$1,0)</f>
        <v>14514</v>
      </c>
      <c r="H44" s="417"/>
      <c r="I44" s="416">
        <f>ROUNDUP('Sys 100x1,5'!E42-'Sys 100x1,5'!E42*$J$1,0)</f>
        <v>14669</v>
      </c>
      <c r="J44" s="417"/>
      <c r="K44" s="153">
        <v>2</v>
      </c>
      <c r="L44" s="153">
        <v>5</v>
      </c>
      <c r="M44" s="153">
        <v>4</v>
      </c>
      <c r="N44" s="153">
        <v>9</v>
      </c>
      <c r="O44" s="153">
        <v>16</v>
      </c>
      <c r="P44" s="154">
        <v>2</v>
      </c>
    </row>
    <row r="45" spans="2:16" ht="21" customHeight="1" x14ac:dyDescent="0.2">
      <c r="B45" s="147">
        <f t="shared" si="0"/>
        <v>6100</v>
      </c>
      <c r="C45" s="416">
        <f>ROUNDUP('Sys 100x1,5'!B43-'Sys 100x1,5'!B43*$J$1,0)</f>
        <v>13950</v>
      </c>
      <c r="D45" s="417"/>
      <c r="E45" s="416">
        <f>ROUNDUP('Sys 100x1,5'!C43-'Sys 100x1,5'!C43*$J$1,0)</f>
        <v>14516</v>
      </c>
      <c r="F45" s="417"/>
      <c r="G45" s="416">
        <f>ROUNDUP('Sys 100x1,5'!D43-'Sys 100x1,5'!D43*$J$1,0)</f>
        <v>14671</v>
      </c>
      <c r="H45" s="417"/>
      <c r="I45" s="416">
        <f>ROUNDUP('Sys 100x1,5'!E43-'Sys 100x1,5'!E43*$J$1,0)</f>
        <v>14826</v>
      </c>
      <c r="J45" s="417"/>
      <c r="K45" s="153">
        <v>2</v>
      </c>
      <c r="L45" s="153">
        <v>5</v>
      </c>
      <c r="M45" s="153">
        <v>4</v>
      </c>
      <c r="N45" s="153">
        <v>9</v>
      </c>
      <c r="O45" s="153">
        <v>16</v>
      </c>
      <c r="P45" s="154">
        <v>2</v>
      </c>
    </row>
    <row r="46" spans="2:16" ht="21" customHeight="1" x14ac:dyDescent="0.2">
      <c r="B46" s="147">
        <f t="shared" si="0"/>
        <v>6200</v>
      </c>
      <c r="C46" s="416">
        <f>ROUNDUP('Sys 100x1,5'!B44-'Sys 100x1,5'!B44*$J$1,0)</f>
        <v>14037</v>
      </c>
      <c r="D46" s="417"/>
      <c r="E46" s="416">
        <f>ROUNDUP('Sys 100x1,5'!C44-'Sys 100x1,5'!C44*$J$1,0)</f>
        <v>14594</v>
      </c>
      <c r="F46" s="417"/>
      <c r="G46" s="416">
        <f>ROUNDUP('Sys 100x1,5'!D44-'Sys 100x1,5'!D44*$J$1,0)</f>
        <v>14747</v>
      </c>
      <c r="H46" s="417"/>
      <c r="I46" s="416">
        <f>ROUNDUP('Sys 100x1,5'!E44-'Sys 100x1,5'!E44*$J$1,0)</f>
        <v>14900</v>
      </c>
      <c r="J46" s="417"/>
      <c r="K46" s="153">
        <v>2</v>
      </c>
      <c r="L46" s="153">
        <v>4</v>
      </c>
      <c r="M46" s="153">
        <v>2</v>
      </c>
      <c r="N46" s="153">
        <v>10</v>
      </c>
      <c r="O46" s="153">
        <v>15</v>
      </c>
      <c r="P46" s="154">
        <v>2</v>
      </c>
    </row>
    <row r="47" spans="2:16" ht="21" customHeight="1" x14ac:dyDescent="0.2">
      <c r="B47" s="147">
        <f t="shared" si="0"/>
        <v>6300</v>
      </c>
      <c r="C47" s="416">
        <f>ROUNDUP('Sys 100x1,5'!B45-'Sys 100x1,5'!B45*$J$1,0)</f>
        <v>14193</v>
      </c>
      <c r="D47" s="417"/>
      <c r="E47" s="416">
        <f>ROUNDUP('Sys 100x1,5'!C45-'Sys 100x1,5'!C45*$J$1,0)</f>
        <v>14749</v>
      </c>
      <c r="F47" s="417"/>
      <c r="G47" s="416">
        <f>ROUNDUP('Sys 100x1,5'!D45-'Sys 100x1,5'!D45*$J$1,0)</f>
        <v>14903</v>
      </c>
      <c r="H47" s="417"/>
      <c r="I47" s="416">
        <f>ROUNDUP('Sys 100x1,5'!E45-'Sys 100x1,5'!E45*$J$1,0)</f>
        <v>15057</v>
      </c>
      <c r="J47" s="417"/>
      <c r="K47" s="153">
        <v>2</v>
      </c>
      <c r="L47" s="153">
        <v>4</v>
      </c>
      <c r="M47" s="153">
        <v>2</v>
      </c>
      <c r="N47" s="153">
        <v>10</v>
      </c>
      <c r="O47" s="153">
        <v>15</v>
      </c>
      <c r="P47" s="154">
        <v>2</v>
      </c>
    </row>
    <row r="48" spans="2:16" ht="21" customHeight="1" x14ac:dyDescent="0.2">
      <c r="B48" s="147">
        <f t="shared" si="0"/>
        <v>6400</v>
      </c>
      <c r="C48" s="416">
        <f>ROUNDUP('Sys 100x1,5'!B46-'Sys 100x1,5'!B46*$J$1,0)</f>
        <v>14685</v>
      </c>
      <c r="D48" s="417"/>
      <c r="E48" s="416">
        <f>ROUNDUP('Sys 100x1,5'!C46-'Sys 100x1,5'!C46*$J$1,0)</f>
        <v>15290</v>
      </c>
      <c r="F48" s="417"/>
      <c r="G48" s="416">
        <f>ROUNDUP('Sys 100x1,5'!D46-'Sys 100x1,5'!D46*$J$1,0)</f>
        <v>15454</v>
      </c>
      <c r="H48" s="417"/>
      <c r="I48" s="416">
        <f>ROUNDUP('Sys 100x1,5'!E46-'Sys 100x1,5'!E46*$J$1,0)</f>
        <v>15621</v>
      </c>
      <c r="J48" s="417"/>
      <c r="K48" s="153">
        <v>2</v>
      </c>
      <c r="L48" s="153">
        <v>5</v>
      </c>
      <c r="M48" s="153">
        <v>4</v>
      </c>
      <c r="N48" s="153">
        <v>10</v>
      </c>
      <c r="O48" s="153">
        <v>17</v>
      </c>
      <c r="P48" s="154">
        <v>2</v>
      </c>
    </row>
    <row r="49" spans="2:16" ht="21" customHeight="1" x14ac:dyDescent="0.2">
      <c r="B49" s="147">
        <f t="shared" si="0"/>
        <v>6500</v>
      </c>
      <c r="C49" s="416">
        <f>ROUNDUP('Sys 100x1,5'!B47-'Sys 100x1,5'!B47*$J$1,0)</f>
        <v>14849</v>
      </c>
      <c r="D49" s="417"/>
      <c r="E49" s="416">
        <f>ROUNDUP('Sys 100x1,5'!C47-'Sys 100x1,5'!C47*$J$1,0)</f>
        <v>15451</v>
      </c>
      <c r="F49" s="417"/>
      <c r="G49" s="416">
        <f>ROUNDUP('Sys 100x1,5'!D47-'Sys 100x1,5'!D47*$J$1,0)</f>
        <v>15617</v>
      </c>
      <c r="H49" s="417"/>
      <c r="I49" s="416">
        <f>ROUNDUP('Sys 100x1,5'!E47-'Sys 100x1,5'!E47*$J$1,0)</f>
        <v>15784</v>
      </c>
      <c r="J49" s="417"/>
      <c r="K49" s="153">
        <v>2</v>
      </c>
      <c r="L49" s="153">
        <v>5</v>
      </c>
      <c r="M49" s="153">
        <v>4</v>
      </c>
      <c r="N49" s="153">
        <v>10</v>
      </c>
      <c r="O49" s="153">
        <v>17</v>
      </c>
      <c r="P49" s="154">
        <v>2</v>
      </c>
    </row>
    <row r="50" spans="2:16" ht="21" customHeight="1" x14ac:dyDescent="0.2">
      <c r="B50" s="147">
        <f t="shared" si="0"/>
        <v>6600</v>
      </c>
      <c r="C50" s="416">
        <f>ROUNDUP('Sys 100x1,5'!B48-'Sys 100x1,5'!B48*$J$1,0)</f>
        <v>15008</v>
      </c>
      <c r="D50" s="417"/>
      <c r="E50" s="416">
        <f>ROUNDUP('Sys 100x1,5'!C48-'Sys 100x1,5'!C48*$J$1,0)</f>
        <v>15607</v>
      </c>
      <c r="F50" s="417"/>
      <c r="G50" s="416">
        <f>ROUNDUP('Sys 100x1,5'!D48-'Sys 100x1,5'!D48*$J$1,0)</f>
        <v>15775</v>
      </c>
      <c r="H50" s="417"/>
      <c r="I50" s="416">
        <f>ROUNDUP('Sys 100x1,5'!E48-'Sys 100x1,5'!E48*$J$1,0)</f>
        <v>15941</v>
      </c>
      <c r="J50" s="417"/>
      <c r="K50" s="153">
        <v>2</v>
      </c>
      <c r="L50" s="153">
        <v>5</v>
      </c>
      <c r="M50" s="153">
        <v>4</v>
      </c>
      <c r="N50" s="153">
        <v>10</v>
      </c>
      <c r="O50" s="153">
        <v>17</v>
      </c>
      <c r="P50" s="154">
        <v>2</v>
      </c>
    </row>
    <row r="51" spans="2:16" ht="21" customHeight="1" x14ac:dyDescent="0.2">
      <c r="B51" s="147">
        <f t="shared" si="0"/>
        <v>6700</v>
      </c>
      <c r="C51" s="416">
        <f>ROUNDUP('Sys 100x1,5'!B49-'Sys 100x1,5'!B49*$J$1,0)</f>
        <v>15171</v>
      </c>
      <c r="D51" s="417"/>
      <c r="E51" s="416">
        <f>ROUNDUP('Sys 100x1,5'!C49-'Sys 100x1,5'!C49*$J$1,0)</f>
        <v>15770</v>
      </c>
      <c r="F51" s="417"/>
      <c r="G51" s="416">
        <f>ROUNDUP('Sys 100x1,5'!D49-'Sys 100x1,5'!D49*$J$1,0)</f>
        <v>15937</v>
      </c>
      <c r="H51" s="417"/>
      <c r="I51" s="416">
        <f>ROUNDUP('Sys 100x1,5'!E49-'Sys 100x1,5'!E49*$J$1,0)</f>
        <v>16102</v>
      </c>
      <c r="J51" s="417"/>
      <c r="K51" s="153">
        <v>2</v>
      </c>
      <c r="L51" s="153">
        <v>5</v>
      </c>
      <c r="M51" s="153">
        <v>4</v>
      </c>
      <c r="N51" s="153">
        <v>10</v>
      </c>
      <c r="O51" s="153">
        <v>17</v>
      </c>
      <c r="P51" s="154">
        <v>2</v>
      </c>
    </row>
    <row r="52" spans="2:16" ht="21" customHeight="1" x14ac:dyDescent="0.2">
      <c r="B52" s="147">
        <f t="shared" si="0"/>
        <v>6800</v>
      </c>
      <c r="C52" s="416">
        <f>ROUNDUP('Sys 100x1,5'!B50-'Sys 100x1,5'!B50*$J$1,0)</f>
        <v>15249</v>
      </c>
      <c r="D52" s="417"/>
      <c r="E52" s="416">
        <f>ROUNDUP('Sys 100x1,5'!C50-'Sys 100x1,5'!C50*$J$1,0)</f>
        <v>15845</v>
      </c>
      <c r="F52" s="417"/>
      <c r="G52" s="416">
        <f>ROUNDUP('Sys 100x1,5'!D50-'Sys 100x1,5'!D50*$J$1,0)</f>
        <v>16007</v>
      </c>
      <c r="H52" s="417"/>
      <c r="I52" s="416">
        <f>ROUNDUP('Sys 100x1,5'!E50-'Sys 100x1,5'!E50*$J$1,0)</f>
        <v>16172</v>
      </c>
      <c r="J52" s="417"/>
      <c r="K52" s="153">
        <v>2</v>
      </c>
      <c r="L52" s="153">
        <v>4</v>
      </c>
      <c r="M52" s="153">
        <v>2</v>
      </c>
      <c r="N52" s="153">
        <v>11</v>
      </c>
      <c r="O52" s="153">
        <v>16</v>
      </c>
      <c r="P52" s="154">
        <v>2</v>
      </c>
    </row>
    <row r="53" spans="2:16" ht="21" customHeight="1" x14ac:dyDescent="0.2">
      <c r="B53" s="147">
        <f t="shared" si="0"/>
        <v>6900</v>
      </c>
      <c r="C53" s="416">
        <f>ROUNDUP('Sys 100x1,5'!B51-'Sys 100x1,5'!B51*$J$1,0)</f>
        <v>15409</v>
      </c>
      <c r="D53" s="417"/>
      <c r="E53" s="416">
        <f>ROUNDUP('Sys 100x1,5'!C51-'Sys 100x1,5'!C51*$J$1,0)</f>
        <v>16002</v>
      </c>
      <c r="F53" s="417"/>
      <c r="G53" s="416">
        <f>ROUNDUP('Sys 100x1,5'!D51-'Sys 100x1,5'!D51*$J$1,0)</f>
        <v>16164</v>
      </c>
      <c r="H53" s="417"/>
      <c r="I53" s="416">
        <f>ROUNDUP('Sys 100x1,5'!E51-'Sys 100x1,5'!E51*$J$1,0)</f>
        <v>16330</v>
      </c>
      <c r="J53" s="417"/>
      <c r="K53" s="153">
        <v>2</v>
      </c>
      <c r="L53" s="153">
        <v>4</v>
      </c>
      <c r="M53" s="153">
        <v>2</v>
      </c>
      <c r="N53" s="153">
        <v>11</v>
      </c>
      <c r="O53" s="153">
        <v>16</v>
      </c>
      <c r="P53" s="154">
        <v>2</v>
      </c>
    </row>
    <row r="54" spans="2:16" ht="21" customHeight="1" x14ac:dyDescent="0.2">
      <c r="B54" s="147">
        <f t="shared" si="0"/>
        <v>7000</v>
      </c>
      <c r="C54" s="416">
        <f>ROUNDUP('Sys 100x1,5'!B52-'Sys 100x1,5'!B52*$J$1,0)</f>
        <v>15906</v>
      </c>
      <c r="D54" s="417"/>
      <c r="E54" s="416">
        <f>ROUNDUP('Sys 100x1,5'!C52-'Sys 100x1,5'!C52*$J$1,0)</f>
        <v>16546</v>
      </c>
      <c r="F54" s="417"/>
      <c r="G54" s="416">
        <f>ROUNDUP('Sys 100x1,5'!D52-'Sys 100x1,5'!D52*$J$1,0)</f>
        <v>16721</v>
      </c>
      <c r="H54" s="417"/>
      <c r="I54" s="416">
        <f>ROUNDUP('Sys 100x1,5'!E52-'Sys 100x1,5'!E52*$J$1,0)</f>
        <v>16899</v>
      </c>
      <c r="J54" s="417"/>
      <c r="K54" s="153">
        <v>2</v>
      </c>
      <c r="L54" s="153">
        <v>5</v>
      </c>
      <c r="M54" s="153">
        <v>4</v>
      </c>
      <c r="N54" s="153">
        <v>11</v>
      </c>
      <c r="O54" s="153">
        <v>18</v>
      </c>
      <c r="P54" s="154">
        <v>2</v>
      </c>
    </row>
    <row r="55" spans="2:16" ht="21" customHeight="1" x14ac:dyDescent="0.2">
      <c r="B55" s="147">
        <f t="shared" si="0"/>
        <v>7100</v>
      </c>
      <c r="C55" s="416">
        <f>ROUNDUP('Sys 100x1,5'!B53-'Sys 100x1,5'!B53*$J$1,0)</f>
        <v>16063</v>
      </c>
      <c r="D55" s="417"/>
      <c r="E55" s="416">
        <f>ROUNDUP('Sys 100x1,5'!C53-'Sys 100x1,5'!C53*$J$1,0)</f>
        <v>16702</v>
      </c>
      <c r="F55" s="417"/>
      <c r="G55" s="416">
        <f>ROUNDUP('Sys 100x1,5'!D53-'Sys 100x1,5'!D53*$J$1,0)</f>
        <v>16880</v>
      </c>
      <c r="H55" s="417"/>
      <c r="I55" s="416">
        <f>ROUNDUP('Sys 100x1,5'!E53-'Sys 100x1,5'!E53*$J$1,0)</f>
        <v>17056</v>
      </c>
      <c r="J55" s="417"/>
      <c r="K55" s="153">
        <v>2</v>
      </c>
      <c r="L55" s="153">
        <v>5</v>
      </c>
      <c r="M55" s="153">
        <v>4</v>
      </c>
      <c r="N55" s="153">
        <v>11</v>
      </c>
      <c r="O55" s="153">
        <v>18</v>
      </c>
      <c r="P55" s="154">
        <v>2</v>
      </c>
    </row>
    <row r="56" spans="2:16" ht="21" customHeight="1" x14ac:dyDescent="0.2">
      <c r="B56" s="147">
        <f t="shared" si="0"/>
        <v>7200</v>
      </c>
      <c r="C56" s="416">
        <f>ROUNDUP('Sys 100x1,5'!B54-'Sys 100x1,5'!B54*$J$1,0)</f>
        <v>16227</v>
      </c>
      <c r="D56" s="417"/>
      <c r="E56" s="416">
        <f>ROUNDUP('Sys 100x1,5'!C54-'Sys 100x1,5'!C54*$J$1,0)</f>
        <v>16864</v>
      </c>
      <c r="F56" s="417"/>
      <c r="G56" s="416">
        <f>ROUNDUP('Sys 100x1,5'!D54-'Sys 100x1,5'!D54*$J$1,0)</f>
        <v>17042</v>
      </c>
      <c r="H56" s="417"/>
      <c r="I56" s="416">
        <f>ROUNDUP('Sys 100x1,5'!E54-'Sys 100x1,5'!E54*$J$1,0)</f>
        <v>17216</v>
      </c>
      <c r="J56" s="417"/>
      <c r="K56" s="153">
        <v>2</v>
      </c>
      <c r="L56" s="153">
        <v>5</v>
      </c>
      <c r="M56" s="153">
        <v>4</v>
      </c>
      <c r="N56" s="153">
        <v>11</v>
      </c>
      <c r="O56" s="153">
        <v>18</v>
      </c>
      <c r="P56" s="154">
        <v>2</v>
      </c>
    </row>
    <row r="57" spans="2:16" ht="21" customHeight="1" x14ac:dyDescent="0.2">
      <c r="B57" s="147">
        <f t="shared" si="0"/>
        <v>7300</v>
      </c>
      <c r="C57" s="416">
        <f>ROUNDUP('Sys 100x1,5'!B55-'Sys 100x1,5'!B55*$J$1,0)</f>
        <v>16389</v>
      </c>
      <c r="D57" s="417"/>
      <c r="E57" s="416">
        <f>ROUNDUP('Sys 100x1,5'!C55-'Sys 100x1,5'!C55*$J$1,0)</f>
        <v>17027</v>
      </c>
      <c r="F57" s="417"/>
      <c r="G57" s="416">
        <f>ROUNDUP('Sys 100x1,5'!D55-'Sys 100x1,5'!D55*$J$1,0)</f>
        <v>17203</v>
      </c>
      <c r="H57" s="417"/>
      <c r="I57" s="416">
        <f>ROUNDUP('Sys 100x1,5'!E55-'Sys 100x1,5'!E55*$J$1,0)</f>
        <v>17380</v>
      </c>
      <c r="J57" s="417"/>
      <c r="K57" s="153">
        <v>2</v>
      </c>
      <c r="L57" s="153">
        <v>5</v>
      </c>
      <c r="M57" s="153">
        <v>4</v>
      </c>
      <c r="N57" s="153">
        <v>11</v>
      </c>
      <c r="O57" s="153">
        <v>18</v>
      </c>
      <c r="P57" s="154">
        <v>2</v>
      </c>
    </row>
    <row r="58" spans="2:16" ht="21" customHeight="1" x14ac:dyDescent="0.2">
      <c r="B58" s="147">
        <f t="shared" si="0"/>
        <v>7400</v>
      </c>
      <c r="C58" s="416">
        <f>ROUNDUP('Sys 100x1,5'!B56-'Sys 100x1,5'!B56*$J$1,0)</f>
        <v>16471</v>
      </c>
      <c r="D58" s="417"/>
      <c r="E58" s="416">
        <f>ROUNDUP('Sys 100x1,5'!C56-'Sys 100x1,5'!C56*$J$1,0)</f>
        <v>17105</v>
      </c>
      <c r="F58" s="417"/>
      <c r="G58" s="416">
        <f>ROUNDUP('Sys 100x1,5'!D56-'Sys 100x1,5'!D56*$J$1,0)</f>
        <v>17277</v>
      </c>
      <c r="H58" s="417"/>
      <c r="I58" s="416">
        <f>ROUNDUP('Sys 100x1,5'!E56-'Sys 100x1,5'!E56*$J$1,0)</f>
        <v>17450</v>
      </c>
      <c r="J58" s="417"/>
      <c r="K58" s="153">
        <v>2</v>
      </c>
      <c r="L58" s="153">
        <v>4</v>
      </c>
      <c r="M58" s="153">
        <v>2</v>
      </c>
      <c r="N58" s="153">
        <v>12</v>
      </c>
      <c r="O58" s="153">
        <v>17</v>
      </c>
      <c r="P58" s="154">
        <v>2</v>
      </c>
    </row>
    <row r="59" spans="2:16" ht="21" customHeight="1" x14ac:dyDescent="0.2">
      <c r="B59" s="147">
        <f t="shared" si="0"/>
        <v>7500</v>
      </c>
      <c r="C59" s="416">
        <f>ROUNDUP('Sys 100x1,5'!B57-'Sys 100x1,5'!B57*$J$1,0)</f>
        <v>16629</v>
      </c>
      <c r="D59" s="417"/>
      <c r="E59" s="416">
        <f>ROUNDUP('Sys 100x1,5'!C57-'Sys 100x1,5'!C57*$J$1,0)</f>
        <v>17262</v>
      </c>
      <c r="F59" s="417"/>
      <c r="G59" s="416">
        <f>ROUNDUP('Sys 100x1,5'!D57-'Sys 100x1,5'!D57*$J$1,0)</f>
        <v>17434</v>
      </c>
      <c r="H59" s="417"/>
      <c r="I59" s="416">
        <f>ROUNDUP('Sys 100x1,5'!E57-'Sys 100x1,5'!E57*$J$1,0)</f>
        <v>17610</v>
      </c>
      <c r="J59" s="417"/>
      <c r="K59" s="153">
        <v>2</v>
      </c>
      <c r="L59" s="153">
        <v>4</v>
      </c>
      <c r="M59" s="153">
        <v>2</v>
      </c>
      <c r="N59" s="153">
        <v>12</v>
      </c>
      <c r="O59" s="153">
        <v>17</v>
      </c>
      <c r="P59" s="154">
        <v>2</v>
      </c>
    </row>
    <row r="60" spans="2:16" ht="21" customHeight="1" x14ac:dyDescent="0.2">
      <c r="B60" s="147">
        <f t="shared" si="0"/>
        <v>7600</v>
      </c>
      <c r="C60" s="416">
        <f>ROUNDUP('Sys 100x1,5'!B58-'Sys 100x1,5'!B58*$J$1,0)</f>
        <v>17124</v>
      </c>
      <c r="D60" s="417"/>
      <c r="E60" s="416">
        <f>ROUNDUP('Sys 100x1,5'!C58-'Sys 100x1,5'!C58*$J$1,0)</f>
        <v>17800</v>
      </c>
      <c r="F60" s="417"/>
      <c r="G60" s="416">
        <f>ROUNDUP('Sys 100x1,5'!D58-'Sys 100x1,5'!D58*$J$1,0)</f>
        <v>17987</v>
      </c>
      <c r="H60" s="417"/>
      <c r="I60" s="416">
        <f>ROUNDUP('Sys 100x1,5'!E58-'Sys 100x1,5'!E58*$J$1,0)</f>
        <v>18175</v>
      </c>
      <c r="J60" s="417"/>
      <c r="K60" s="153">
        <v>2</v>
      </c>
      <c r="L60" s="153">
        <v>5</v>
      </c>
      <c r="M60" s="153">
        <v>4</v>
      </c>
      <c r="N60" s="153">
        <v>12</v>
      </c>
      <c r="O60" s="153">
        <v>19</v>
      </c>
      <c r="P60" s="154">
        <v>2</v>
      </c>
    </row>
    <row r="61" spans="2:16" ht="21" customHeight="1" x14ac:dyDescent="0.2">
      <c r="B61" s="147">
        <f t="shared" si="0"/>
        <v>7700</v>
      </c>
      <c r="C61" s="416">
        <f>ROUNDUP('Sys 100x1,5'!B59-'Sys 100x1,5'!B59*$J$1,0)</f>
        <v>17285</v>
      </c>
      <c r="D61" s="417"/>
      <c r="E61" s="416">
        <f>ROUNDUP('Sys 100x1,5'!C59-'Sys 100x1,5'!C59*$J$1,0)</f>
        <v>17964</v>
      </c>
      <c r="F61" s="417"/>
      <c r="G61" s="416">
        <f>ROUNDUP('Sys 100x1,5'!D59-'Sys 100x1,5'!D59*$J$1,0)</f>
        <v>18149</v>
      </c>
      <c r="H61" s="417"/>
      <c r="I61" s="416">
        <f>ROUNDUP('Sys 100x1,5'!E59-'Sys 100x1,5'!E59*$J$1,0)</f>
        <v>18335</v>
      </c>
      <c r="J61" s="417"/>
      <c r="K61" s="153">
        <v>2</v>
      </c>
      <c r="L61" s="153">
        <v>5</v>
      </c>
      <c r="M61" s="153">
        <v>4</v>
      </c>
      <c r="N61" s="153">
        <v>12</v>
      </c>
      <c r="O61" s="153">
        <v>19</v>
      </c>
      <c r="P61" s="154">
        <v>2</v>
      </c>
    </row>
    <row r="62" spans="2:16" ht="21" customHeight="1" x14ac:dyDescent="0.2">
      <c r="B62" s="147">
        <f t="shared" si="0"/>
        <v>7800</v>
      </c>
      <c r="C62" s="416">
        <f>ROUNDUP('Sys 100x1,5'!B60-'Sys 100x1,5'!B60*$J$1,0)</f>
        <v>17444</v>
      </c>
      <c r="D62" s="417"/>
      <c r="E62" s="416">
        <f>ROUNDUP('Sys 100x1,5'!C60-'Sys 100x1,5'!C60*$J$1,0)</f>
        <v>18120</v>
      </c>
      <c r="F62" s="417"/>
      <c r="G62" s="416">
        <f>ROUNDUP('Sys 100x1,5'!D60-'Sys 100x1,5'!D60*$J$1,0)</f>
        <v>18308</v>
      </c>
      <c r="H62" s="417"/>
      <c r="I62" s="416">
        <f>ROUNDUP('Sys 100x1,5'!E60-'Sys 100x1,5'!E60*$J$1,0)</f>
        <v>18493</v>
      </c>
      <c r="J62" s="417"/>
      <c r="K62" s="153">
        <v>2</v>
      </c>
      <c r="L62" s="153">
        <v>5</v>
      </c>
      <c r="M62" s="153">
        <v>4</v>
      </c>
      <c r="N62" s="153">
        <v>12</v>
      </c>
      <c r="O62" s="153">
        <v>19</v>
      </c>
      <c r="P62" s="154">
        <v>2</v>
      </c>
    </row>
    <row r="63" spans="2:16" ht="21" customHeight="1" x14ac:dyDescent="0.2">
      <c r="B63" s="147">
        <f t="shared" si="0"/>
        <v>7900</v>
      </c>
      <c r="C63" s="416">
        <f>ROUNDUP('Sys 100x1,5'!B61-'Sys 100x1,5'!B61*$J$1,0)</f>
        <v>17606</v>
      </c>
      <c r="D63" s="417"/>
      <c r="E63" s="416">
        <f>ROUNDUP('Sys 100x1,5'!C61-'Sys 100x1,5'!C61*$J$1,0)</f>
        <v>18283</v>
      </c>
      <c r="F63" s="417"/>
      <c r="G63" s="416">
        <f>ROUNDUP('Sys 100x1,5'!D61-'Sys 100x1,5'!D61*$J$1,0)</f>
        <v>18469</v>
      </c>
      <c r="H63" s="417"/>
      <c r="I63" s="416">
        <f>ROUNDUP('Sys 100x1,5'!E61-'Sys 100x1,5'!E61*$J$1,0)</f>
        <v>18655</v>
      </c>
      <c r="J63" s="417"/>
      <c r="K63" s="153">
        <v>2</v>
      </c>
      <c r="L63" s="153">
        <v>5</v>
      </c>
      <c r="M63" s="153">
        <v>4</v>
      </c>
      <c r="N63" s="153">
        <v>12</v>
      </c>
      <c r="O63" s="153">
        <v>19</v>
      </c>
      <c r="P63" s="154">
        <v>2</v>
      </c>
    </row>
    <row r="64" spans="2:16" ht="21" customHeight="1" x14ac:dyDescent="0.2">
      <c r="B64" s="147">
        <f t="shared" si="0"/>
        <v>8000</v>
      </c>
      <c r="C64" s="416">
        <f>ROUNDUP('Sys 100x1,5'!B62-'Sys 100x1,5'!B62*$J$1,0)</f>
        <v>17688</v>
      </c>
      <c r="D64" s="417"/>
      <c r="E64" s="416">
        <f>ROUNDUP('Sys 100x1,5'!C62-'Sys 100x1,5'!C62*$J$1,0)</f>
        <v>18354</v>
      </c>
      <c r="F64" s="417"/>
      <c r="G64" s="416">
        <f>ROUNDUP('Sys 100x1,5'!D62-'Sys 100x1,5'!D62*$J$1,0)</f>
        <v>18541</v>
      </c>
      <c r="H64" s="417"/>
      <c r="I64" s="416">
        <f>ROUNDUP('Sys 100x1,5'!E62-'Sys 100x1,5'!E62*$J$1,0)</f>
        <v>18724</v>
      </c>
      <c r="J64" s="417"/>
      <c r="K64" s="153">
        <v>2</v>
      </c>
      <c r="L64" s="153">
        <v>4</v>
      </c>
      <c r="M64" s="153">
        <v>2</v>
      </c>
      <c r="N64" s="153">
        <v>13</v>
      </c>
      <c r="O64" s="153">
        <v>18</v>
      </c>
      <c r="P64" s="154">
        <v>2</v>
      </c>
    </row>
    <row r="65" spans="2:16" ht="21" customHeight="1" x14ac:dyDescent="0.2">
      <c r="B65" s="147">
        <f t="shared" si="0"/>
        <v>8100</v>
      </c>
      <c r="C65" s="416">
        <f>ROUNDUP('Sys 100x1,5'!B63-'Sys 100x1,5'!B63*$J$1,0)</f>
        <v>17845</v>
      </c>
      <c r="D65" s="417"/>
      <c r="E65" s="416">
        <f>ROUNDUP('Sys 100x1,5'!C63-'Sys 100x1,5'!C63*$J$1,0)</f>
        <v>18514</v>
      </c>
      <c r="F65" s="417"/>
      <c r="G65" s="416">
        <f>ROUNDUP('Sys 100x1,5'!D63-'Sys 100x1,5'!D63*$J$1,0)</f>
        <v>18697</v>
      </c>
      <c r="H65" s="417"/>
      <c r="I65" s="416">
        <f>ROUNDUP('Sys 100x1,5'!E63-'Sys 100x1,5'!E63*$J$1,0)</f>
        <v>18882</v>
      </c>
      <c r="J65" s="417"/>
      <c r="K65" s="153">
        <v>2</v>
      </c>
      <c r="L65" s="153">
        <v>4</v>
      </c>
      <c r="M65" s="153">
        <v>2</v>
      </c>
      <c r="N65" s="153">
        <v>13</v>
      </c>
      <c r="O65" s="153">
        <v>18</v>
      </c>
      <c r="P65" s="154">
        <v>2</v>
      </c>
    </row>
    <row r="66" spans="2:16" ht="21" customHeight="1" x14ac:dyDescent="0.2">
      <c r="B66" s="147">
        <f t="shared" si="0"/>
        <v>8200</v>
      </c>
      <c r="C66" s="416">
        <f>ROUNDUP('Sys 100x1,5'!B64-'Sys 100x1,5'!B64*$J$1,0)</f>
        <v>18343</v>
      </c>
      <c r="D66" s="417"/>
      <c r="E66" s="416">
        <f>ROUNDUP('Sys 100x1,5'!C64-'Sys 100x1,5'!C64*$J$1,0)</f>
        <v>19057</v>
      </c>
      <c r="F66" s="417"/>
      <c r="G66" s="416">
        <f>ROUNDUP('Sys 100x1,5'!D64-'Sys 100x1,5'!D64*$J$1,0)</f>
        <v>19252</v>
      </c>
      <c r="H66" s="417"/>
      <c r="I66" s="416">
        <f>ROUNDUP('Sys 100x1,5'!E64-'Sys 100x1,5'!E64*$J$1,0)</f>
        <v>19451</v>
      </c>
      <c r="J66" s="417"/>
      <c r="K66" s="153">
        <v>2</v>
      </c>
      <c r="L66" s="153">
        <v>5</v>
      </c>
      <c r="M66" s="153">
        <v>4</v>
      </c>
      <c r="N66" s="153">
        <v>13</v>
      </c>
      <c r="O66" s="153">
        <v>20</v>
      </c>
      <c r="P66" s="154">
        <v>2</v>
      </c>
    </row>
    <row r="67" spans="2:16" ht="21" customHeight="1" x14ac:dyDescent="0.2">
      <c r="B67" s="147">
        <f t="shared" si="0"/>
        <v>8300</v>
      </c>
      <c r="C67" s="416">
        <f>ROUNDUP('Sys 100x1,5'!B65-'Sys 100x1,5'!B65*$J$1,0)</f>
        <v>18501</v>
      </c>
      <c r="D67" s="417"/>
      <c r="E67" s="416">
        <f>ROUNDUP('Sys 100x1,5'!C65-'Sys 100x1,5'!C65*$J$1,0)</f>
        <v>19215</v>
      </c>
      <c r="F67" s="417"/>
      <c r="G67" s="416">
        <f>ROUNDUP('Sys 100x1,5'!D65-'Sys 100x1,5'!D65*$J$1,0)</f>
        <v>19411</v>
      </c>
      <c r="H67" s="417"/>
      <c r="I67" s="416">
        <f>ROUNDUP('Sys 100x1,5'!E65-'Sys 100x1,5'!E65*$J$1,0)</f>
        <v>19608</v>
      </c>
      <c r="J67" s="417"/>
      <c r="K67" s="153">
        <v>2</v>
      </c>
      <c r="L67" s="153">
        <v>5</v>
      </c>
      <c r="M67" s="153">
        <v>4</v>
      </c>
      <c r="N67" s="153">
        <v>13</v>
      </c>
      <c r="O67" s="153">
        <v>20</v>
      </c>
      <c r="P67" s="154">
        <v>2</v>
      </c>
    </row>
    <row r="68" spans="2:16" ht="21" customHeight="1" x14ac:dyDescent="0.2">
      <c r="B68" s="147">
        <f t="shared" si="0"/>
        <v>8400</v>
      </c>
      <c r="C68" s="416">
        <f>ROUNDUP('Sys 100x1,5'!B66-'Sys 100x1,5'!B66*$J$1,0)</f>
        <v>18662</v>
      </c>
      <c r="D68" s="417"/>
      <c r="E68" s="416">
        <f>ROUNDUP('Sys 100x1,5'!C66-'Sys 100x1,5'!C66*$J$1,0)</f>
        <v>19375</v>
      </c>
      <c r="F68" s="417"/>
      <c r="G68" s="416">
        <f>ROUNDUP('Sys 100x1,5'!D66-'Sys 100x1,5'!D66*$J$1,0)</f>
        <v>19574</v>
      </c>
      <c r="H68" s="417"/>
      <c r="I68" s="416">
        <f>ROUNDUP('Sys 100x1,5'!E66-'Sys 100x1,5'!E66*$J$1,0)</f>
        <v>19770</v>
      </c>
      <c r="J68" s="417"/>
      <c r="K68" s="153">
        <v>2</v>
      </c>
      <c r="L68" s="153">
        <v>5</v>
      </c>
      <c r="M68" s="153">
        <v>4</v>
      </c>
      <c r="N68" s="153">
        <v>13</v>
      </c>
      <c r="O68" s="153">
        <v>20</v>
      </c>
      <c r="P68" s="154">
        <v>2</v>
      </c>
    </row>
    <row r="69" spans="2:16" ht="21" customHeight="1" x14ac:dyDescent="0.2">
      <c r="B69" s="147">
        <f t="shared" si="0"/>
        <v>8500</v>
      </c>
      <c r="C69" s="416">
        <f>ROUNDUP('Sys 100x1,5'!B67-'Sys 100x1,5'!B67*$J$1,0)</f>
        <v>18819</v>
      </c>
      <c r="D69" s="417"/>
      <c r="E69" s="416">
        <f>ROUNDUP('Sys 100x1,5'!C67-'Sys 100x1,5'!C67*$J$1,0)</f>
        <v>19535</v>
      </c>
      <c r="F69" s="417"/>
      <c r="G69" s="416">
        <f>ROUNDUP('Sys 100x1,5'!D67-'Sys 100x1,5'!D67*$J$1,0)</f>
        <v>19731</v>
      </c>
      <c r="H69" s="417"/>
      <c r="I69" s="416">
        <f>ROUNDUP('Sys 100x1,5'!E67-'Sys 100x1,5'!E67*$J$1,0)</f>
        <v>19927</v>
      </c>
      <c r="J69" s="417"/>
      <c r="K69" s="153">
        <v>2</v>
      </c>
      <c r="L69" s="153">
        <v>5</v>
      </c>
      <c r="M69" s="153">
        <v>4</v>
      </c>
      <c r="N69" s="153">
        <v>13</v>
      </c>
      <c r="O69" s="153">
        <v>20</v>
      </c>
      <c r="P69" s="154">
        <v>2</v>
      </c>
    </row>
    <row r="70" spans="2:16" ht="21" customHeight="1" x14ac:dyDescent="0.2">
      <c r="B70" s="147">
        <f t="shared" ref="B70:B74" si="1">+B69+100</f>
        <v>8600</v>
      </c>
      <c r="C70" s="416">
        <f>ROUNDUP('Sys 100x1,5'!B68-'Sys 100x1,5'!B68*$J$1,0)</f>
        <v>18902</v>
      </c>
      <c r="D70" s="417"/>
      <c r="E70" s="416">
        <f>ROUNDUP('Sys 100x1,5'!C68-'Sys 100x1,5'!C68*$J$1,0)</f>
        <v>19606</v>
      </c>
      <c r="F70" s="417"/>
      <c r="G70" s="416">
        <f>ROUNDUP('Sys 100x1,5'!D68-'Sys 100x1,5'!D68*$J$1,0)</f>
        <v>19803</v>
      </c>
      <c r="H70" s="417"/>
      <c r="I70" s="416">
        <f>ROUNDUP('Sys 100x1,5'!E68-'Sys 100x1,5'!E68*$J$1,0)</f>
        <v>19995</v>
      </c>
      <c r="J70" s="417"/>
      <c r="K70" s="153">
        <v>2</v>
      </c>
      <c r="L70" s="153">
        <v>4</v>
      </c>
      <c r="M70" s="153">
        <v>2</v>
      </c>
      <c r="N70" s="153">
        <v>14</v>
      </c>
      <c r="O70" s="153">
        <v>19</v>
      </c>
      <c r="P70" s="154">
        <v>2</v>
      </c>
    </row>
    <row r="71" spans="2:16" ht="21" customHeight="1" x14ac:dyDescent="0.2">
      <c r="B71" s="147">
        <f t="shared" si="1"/>
        <v>8700</v>
      </c>
      <c r="C71" s="416">
        <f>ROUNDUP('Sys 100x1,5'!B69-'Sys 100x1,5'!B69*$J$1,0)</f>
        <v>19062</v>
      </c>
      <c r="D71" s="417"/>
      <c r="E71" s="416">
        <f>ROUNDUP('Sys 100x1,5'!C69-'Sys 100x1,5'!C69*$J$1,0)</f>
        <v>19768</v>
      </c>
      <c r="F71" s="417"/>
      <c r="G71" s="416">
        <f>ROUNDUP('Sys 100x1,5'!D69-'Sys 100x1,5'!D69*$J$1,0)</f>
        <v>19964</v>
      </c>
      <c r="H71" s="417"/>
      <c r="I71" s="416">
        <f>ROUNDUP('Sys 100x1,5'!E69-'Sys 100x1,5'!E69*$J$1,0)</f>
        <v>20158</v>
      </c>
      <c r="J71" s="417"/>
      <c r="K71" s="153">
        <v>2</v>
      </c>
      <c r="L71" s="153">
        <v>4</v>
      </c>
      <c r="M71" s="153">
        <v>2</v>
      </c>
      <c r="N71" s="153">
        <v>14</v>
      </c>
      <c r="O71" s="153">
        <v>19</v>
      </c>
      <c r="P71" s="154">
        <v>2</v>
      </c>
    </row>
    <row r="72" spans="2:16" ht="21" customHeight="1" x14ac:dyDescent="0.2">
      <c r="B72" s="147">
        <f t="shared" si="1"/>
        <v>8800</v>
      </c>
      <c r="C72" s="416">
        <f>ROUNDUP('Sys 100x1,5'!B70-'Sys 100x1,5'!B70*$J$1,0)</f>
        <v>19555</v>
      </c>
      <c r="D72" s="417"/>
      <c r="E72" s="416">
        <f>ROUNDUP('Sys 100x1,5'!C70-'Sys 100x1,5'!C70*$J$1,0)</f>
        <v>20309</v>
      </c>
      <c r="F72" s="417"/>
      <c r="G72" s="416">
        <f>ROUNDUP('Sys 100x1,5'!D70-'Sys 100x1,5'!D70*$J$1,0)</f>
        <v>20516</v>
      </c>
      <c r="H72" s="417"/>
      <c r="I72" s="416">
        <f>ROUNDUP('Sys 100x1,5'!E70-'Sys 100x1,5'!E70*$J$1,0)</f>
        <v>20723</v>
      </c>
      <c r="J72" s="417"/>
      <c r="K72" s="153">
        <v>2</v>
      </c>
      <c r="L72" s="153">
        <v>5</v>
      </c>
      <c r="M72" s="153">
        <v>4</v>
      </c>
      <c r="N72" s="153">
        <v>14</v>
      </c>
      <c r="O72" s="153">
        <v>21</v>
      </c>
      <c r="P72" s="154">
        <v>2</v>
      </c>
    </row>
    <row r="73" spans="2:16" ht="21" customHeight="1" x14ac:dyDescent="0.2">
      <c r="B73" s="147">
        <f t="shared" si="1"/>
        <v>8900</v>
      </c>
      <c r="C73" s="416">
        <f>ROUNDUP('Sys 100x1,5'!B71-'Sys 100x1,5'!B71*$J$1,0)</f>
        <v>19718</v>
      </c>
      <c r="D73" s="417"/>
      <c r="E73" s="416">
        <f>ROUNDUP('Sys 100x1,5'!C71-'Sys 100x1,5'!C71*$J$1,0)</f>
        <v>20470</v>
      </c>
      <c r="F73" s="417"/>
      <c r="G73" s="416">
        <f>ROUNDUP('Sys 100x1,5'!D71-'Sys 100x1,5'!D71*$J$1,0)</f>
        <v>20677</v>
      </c>
      <c r="H73" s="417"/>
      <c r="I73" s="416">
        <f>ROUNDUP('Sys 100x1,5'!E71-'Sys 100x1,5'!E71*$J$1,0)</f>
        <v>20884</v>
      </c>
      <c r="J73" s="417"/>
      <c r="K73" s="153">
        <v>2</v>
      </c>
      <c r="L73" s="153">
        <v>5</v>
      </c>
      <c r="M73" s="153">
        <v>4</v>
      </c>
      <c r="N73" s="153">
        <v>14</v>
      </c>
      <c r="O73" s="153">
        <v>21</v>
      </c>
      <c r="P73" s="154">
        <v>2</v>
      </c>
    </row>
    <row r="74" spans="2:16" ht="21" customHeight="1" thickBot="1" x14ac:dyDescent="0.25">
      <c r="B74" s="148">
        <f t="shared" si="1"/>
        <v>9000</v>
      </c>
      <c r="C74" s="418">
        <f>ROUNDUP('Sys 100x1,5'!B72-'Sys 100x1,5'!B72*$J$1,0)</f>
        <v>19873</v>
      </c>
      <c r="D74" s="419"/>
      <c r="E74" s="418">
        <f>ROUNDUP('Sys 100x1,5'!C72-'Sys 100x1,5'!C72*$J$1,0)</f>
        <v>20627</v>
      </c>
      <c r="F74" s="419"/>
      <c r="G74" s="418">
        <f>ROUNDUP('Sys 100x1,5'!D72-'Sys 100x1,5'!D72*$J$1,0)</f>
        <v>20834</v>
      </c>
      <c r="H74" s="419"/>
      <c r="I74" s="418">
        <f>ROUNDUP('Sys 100x1,5'!E72-'Sys 100x1,5'!E72*$J$1,0)</f>
        <v>21043</v>
      </c>
      <c r="J74" s="419"/>
      <c r="K74" s="155">
        <v>2</v>
      </c>
      <c r="L74" s="155">
        <v>5</v>
      </c>
      <c r="M74" s="155">
        <v>4</v>
      </c>
      <c r="N74" s="155">
        <v>14</v>
      </c>
      <c r="O74" s="155">
        <v>21</v>
      </c>
      <c r="P74" s="156">
        <v>2</v>
      </c>
    </row>
  </sheetData>
  <mergeCells count="295">
    <mergeCell ref="I70:J70"/>
    <mergeCell ref="I71:J71"/>
    <mergeCell ref="I72:J72"/>
    <mergeCell ref="I73:J73"/>
    <mergeCell ref="I74:J74"/>
    <mergeCell ref="I65:J65"/>
    <mergeCell ref="I66:J66"/>
    <mergeCell ref="I67:J67"/>
    <mergeCell ref="I68:J68"/>
    <mergeCell ref="I69:J69"/>
    <mergeCell ref="I60:J60"/>
    <mergeCell ref="I61:J61"/>
    <mergeCell ref="I62:J62"/>
    <mergeCell ref="I63:J63"/>
    <mergeCell ref="I64:J64"/>
    <mergeCell ref="I55:J55"/>
    <mergeCell ref="I56:J56"/>
    <mergeCell ref="I57:J57"/>
    <mergeCell ref="I58:J58"/>
    <mergeCell ref="I59:J59"/>
    <mergeCell ref="I50:J50"/>
    <mergeCell ref="I51:J51"/>
    <mergeCell ref="I52:J52"/>
    <mergeCell ref="I53:J53"/>
    <mergeCell ref="I54:J54"/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5:J5"/>
    <mergeCell ref="I6:J6"/>
    <mergeCell ref="I7:J7"/>
    <mergeCell ref="I8:J8"/>
    <mergeCell ref="I9:J9"/>
    <mergeCell ref="G70:H70"/>
    <mergeCell ref="G71:H71"/>
    <mergeCell ref="G72:H72"/>
    <mergeCell ref="G73:H73"/>
    <mergeCell ref="G74:H74"/>
    <mergeCell ref="G65:H65"/>
    <mergeCell ref="G66:H66"/>
    <mergeCell ref="G67:H67"/>
    <mergeCell ref="G68:H68"/>
    <mergeCell ref="G69:H69"/>
    <mergeCell ref="G60:H60"/>
    <mergeCell ref="G61:H61"/>
    <mergeCell ref="G62:H62"/>
    <mergeCell ref="G63:H63"/>
    <mergeCell ref="G64:H64"/>
    <mergeCell ref="G55:H55"/>
    <mergeCell ref="G56:H56"/>
    <mergeCell ref="G57:H57"/>
    <mergeCell ref="G58:H58"/>
    <mergeCell ref="G59:H59"/>
    <mergeCell ref="G50:H50"/>
    <mergeCell ref="G51:H51"/>
    <mergeCell ref="G52:H52"/>
    <mergeCell ref="G53:H53"/>
    <mergeCell ref="G54:H5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G5:H5"/>
    <mergeCell ref="G6:H6"/>
    <mergeCell ref="G7:H7"/>
    <mergeCell ref="G8:H8"/>
    <mergeCell ref="G9:H9"/>
    <mergeCell ref="E70:F70"/>
    <mergeCell ref="E71:F71"/>
    <mergeCell ref="E72:F72"/>
    <mergeCell ref="E73:F73"/>
    <mergeCell ref="E74:F74"/>
    <mergeCell ref="E65:F65"/>
    <mergeCell ref="E66:F66"/>
    <mergeCell ref="E67:F67"/>
    <mergeCell ref="E68:F68"/>
    <mergeCell ref="E69:F69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C70:D70"/>
    <mergeCell ref="C71:D71"/>
    <mergeCell ref="C72:D72"/>
    <mergeCell ref="C73:D73"/>
    <mergeCell ref="C74:D7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C3:D3"/>
    <mergeCell ref="E3:F3"/>
    <mergeCell ref="G3:H3"/>
    <mergeCell ref="I3:J3"/>
    <mergeCell ref="C4:D4"/>
    <mergeCell ref="E4:F4"/>
    <mergeCell ref="G4:H4"/>
    <mergeCell ref="I4:J4"/>
    <mergeCell ref="K1:P1"/>
    <mergeCell ref="C2:D2"/>
    <mergeCell ref="E2:F2"/>
    <mergeCell ref="G2:H2"/>
    <mergeCell ref="I2:J2"/>
    <mergeCell ref="K2:P2"/>
    <mergeCell ref="B1:I1"/>
  </mergeCells>
  <pageMargins left="0.75" right="0.28000000000000003" top="0.47" bottom="0.47" header="0.51" footer="0.51"/>
  <headerFooter>
    <oddFooter>&amp;RРАМА П100х1,5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3"/>
  <sheetViews>
    <sheetView zoomScale="70" zoomScaleNormal="70" workbookViewId="0">
      <pane ySplit="2" topLeftCell="A3" activePane="bottomLeft" state="frozen"/>
      <selection pane="bottomLeft" activeCell="AX3" sqref="AX3"/>
    </sheetView>
  </sheetViews>
  <sheetFormatPr defaultRowHeight="12.75" x14ac:dyDescent="0.2"/>
  <cols>
    <col min="1" max="1" width="9.42578125" customWidth="1"/>
    <col min="2" max="2" width="8.5703125" hidden="1" customWidth="1"/>
    <col min="3" max="3" width="11.85546875" hidden="1" customWidth="1"/>
    <col min="4" max="5" width="10.7109375" hidden="1" customWidth="1"/>
    <col min="6" max="7" width="9.28515625" hidden="1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  <col min="12" max="12" width="4.7109375" customWidth="1"/>
    <col min="13" max="13" width="8.85546875" customWidth="1"/>
    <col min="14" max="14" width="8.5703125" hidden="1" customWidth="1"/>
    <col min="15" max="15" width="11.85546875" hidden="1" customWidth="1"/>
    <col min="16" max="17" width="10.7109375" hidden="1" customWidth="1"/>
    <col min="18" max="19" width="9.28515625" hidden="1" customWidth="1"/>
    <col min="20" max="20" width="11" style="8" customWidth="1"/>
    <col min="21" max="21" width="12.28515625" customWidth="1"/>
    <col min="22" max="22" width="6.7109375" style="8" customWidth="1"/>
    <col min="23" max="23" width="12.28515625" style="8" customWidth="1"/>
    <col min="24" max="24" width="5" customWidth="1"/>
    <col min="25" max="25" width="9.7109375" customWidth="1"/>
    <col min="26" max="26" width="8.5703125" hidden="1" customWidth="1"/>
    <col min="27" max="27" width="11.85546875" hidden="1" customWidth="1"/>
    <col min="28" max="29" width="10.7109375" hidden="1" customWidth="1"/>
    <col min="30" max="31" width="9.28515625" hidden="1" customWidth="1"/>
    <col min="32" max="32" width="9.7109375" style="8" customWidth="1"/>
    <col min="33" max="33" width="12.28515625" customWidth="1"/>
    <col min="34" max="34" width="6.7109375" style="8" customWidth="1"/>
    <col min="35" max="35" width="12.28515625" style="8" customWidth="1"/>
    <col min="36" max="36" width="4.85546875" customWidth="1"/>
    <col min="37" max="37" width="14" customWidth="1"/>
    <col min="38" max="38" width="8.5703125" hidden="1" customWidth="1"/>
    <col min="39" max="39" width="11.85546875" hidden="1" customWidth="1"/>
    <col min="40" max="41" width="10.7109375" hidden="1" customWidth="1"/>
    <col min="42" max="43" width="9.28515625" hidden="1" customWidth="1"/>
    <col min="44" max="44" width="11" style="8" customWidth="1"/>
    <col min="45" max="45" width="12.28515625" customWidth="1"/>
    <col min="46" max="46" width="6.7109375" style="8" customWidth="1"/>
    <col min="47" max="47" width="12.28515625" style="8" customWidth="1"/>
  </cols>
  <sheetData>
    <row r="1" spans="1:47" ht="42.75" customHeight="1" x14ac:dyDescent="0.2">
      <c r="A1" s="407" t="s">
        <v>103</v>
      </c>
      <c r="B1" s="408"/>
      <c r="C1" s="408"/>
      <c r="D1" s="408"/>
      <c r="E1" s="408"/>
      <c r="F1" s="408"/>
      <c r="G1" s="408"/>
      <c r="H1" s="408"/>
      <c r="I1" s="409"/>
      <c r="J1" s="405" t="s">
        <v>23</v>
      </c>
      <c r="K1" s="406"/>
      <c r="M1" s="407" t="s">
        <v>104</v>
      </c>
      <c r="N1" s="408"/>
      <c r="O1" s="408"/>
      <c r="P1" s="408"/>
      <c r="Q1" s="408"/>
      <c r="R1" s="408"/>
      <c r="S1" s="408"/>
      <c r="T1" s="408"/>
      <c r="U1" s="409"/>
      <c r="V1" s="405" t="s">
        <v>23</v>
      </c>
      <c r="W1" s="406"/>
      <c r="Y1" s="407" t="s">
        <v>105</v>
      </c>
      <c r="Z1" s="408"/>
      <c r="AA1" s="408"/>
      <c r="AB1" s="408"/>
      <c r="AC1" s="408"/>
      <c r="AD1" s="408"/>
      <c r="AE1" s="408"/>
      <c r="AF1" s="408"/>
      <c r="AG1" s="409"/>
      <c r="AH1" s="405" t="s">
        <v>23</v>
      </c>
      <c r="AI1" s="406"/>
      <c r="AK1" s="407" t="s">
        <v>106</v>
      </c>
      <c r="AL1" s="408"/>
      <c r="AM1" s="408"/>
      <c r="AN1" s="408"/>
      <c r="AO1" s="408"/>
      <c r="AP1" s="408"/>
      <c r="AQ1" s="408"/>
      <c r="AR1" s="408"/>
      <c r="AS1" s="409"/>
      <c r="AT1" s="405" t="s">
        <v>23</v>
      </c>
      <c r="AU1" s="406"/>
    </row>
    <row r="2" spans="1:47" ht="45.75" customHeight="1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  <c r="M2" s="41" t="s">
        <v>24</v>
      </c>
      <c r="N2" s="42" t="s">
        <v>25</v>
      </c>
      <c r="O2" s="42" t="s">
        <v>26</v>
      </c>
      <c r="P2" s="42" t="s">
        <v>27</v>
      </c>
      <c r="Q2" s="42" t="s">
        <v>28</v>
      </c>
      <c r="R2" s="42" t="s">
        <v>29</v>
      </c>
      <c r="S2" s="42" t="s">
        <v>30</v>
      </c>
      <c r="T2" s="39" t="s">
        <v>31</v>
      </c>
      <c r="U2" s="40" t="s">
        <v>32</v>
      </c>
      <c r="V2" s="45">
        <v>0</v>
      </c>
      <c r="W2" s="46" t="s">
        <v>33</v>
      </c>
      <c r="Y2" s="41" t="s">
        <v>24</v>
      </c>
      <c r="Z2" s="42" t="s">
        <v>25</v>
      </c>
      <c r="AA2" s="42" t="s">
        <v>26</v>
      </c>
      <c r="AB2" s="42" t="s">
        <v>27</v>
      </c>
      <c r="AC2" s="42" t="s">
        <v>28</v>
      </c>
      <c r="AD2" s="42" t="s">
        <v>29</v>
      </c>
      <c r="AE2" s="42" t="s">
        <v>30</v>
      </c>
      <c r="AF2" s="39" t="s">
        <v>31</v>
      </c>
      <c r="AG2" s="40" t="s">
        <v>32</v>
      </c>
      <c r="AH2" s="45">
        <v>0</v>
      </c>
      <c r="AI2" s="46" t="s">
        <v>33</v>
      </c>
      <c r="AK2" s="41" t="s">
        <v>24</v>
      </c>
      <c r="AL2" s="42" t="s">
        <v>25</v>
      </c>
      <c r="AM2" s="42" t="s">
        <v>26</v>
      </c>
      <c r="AN2" s="42" t="s">
        <v>27</v>
      </c>
      <c r="AO2" s="42" t="s">
        <v>28</v>
      </c>
      <c r="AP2" s="42" t="s">
        <v>29</v>
      </c>
      <c r="AQ2" s="42" t="s">
        <v>30</v>
      </c>
      <c r="AR2" s="39" t="s">
        <v>31</v>
      </c>
      <c r="AS2" s="40" t="s">
        <v>32</v>
      </c>
      <c r="AT2" s="45">
        <v>0</v>
      </c>
      <c r="AU2" s="46" t="s">
        <v>33</v>
      </c>
    </row>
    <row r="3" spans="1:47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18.71</v>
      </c>
      <c r="I3" s="49">
        <v>1975</v>
      </c>
      <c r="J3" s="48">
        <f>J2</f>
        <v>0</v>
      </c>
      <c r="K3" s="47">
        <f>ROUNDUP(I3-I3*J3,0)</f>
        <v>1975</v>
      </c>
      <c r="M3" s="15">
        <v>2</v>
      </c>
      <c r="N3" s="16">
        <v>2</v>
      </c>
      <c r="O3" s="17">
        <v>2</v>
      </c>
      <c r="P3" s="16">
        <v>2</v>
      </c>
      <c r="Q3" s="16">
        <v>3</v>
      </c>
      <c r="R3" s="16">
        <v>6</v>
      </c>
      <c r="S3" s="16">
        <v>2</v>
      </c>
      <c r="T3" s="18">
        <v>19.52</v>
      </c>
      <c r="U3" s="49">
        <v>2051</v>
      </c>
      <c r="V3" s="48">
        <f>V2</f>
        <v>0</v>
      </c>
      <c r="W3" s="47">
        <f>ROUNDUP(U3-U3*V3,0)</f>
        <v>2051</v>
      </c>
      <c r="Y3" s="15">
        <v>2</v>
      </c>
      <c r="Z3" s="16">
        <v>2</v>
      </c>
      <c r="AA3" s="17">
        <v>2</v>
      </c>
      <c r="AB3" s="16">
        <v>2</v>
      </c>
      <c r="AC3" s="16">
        <v>3</v>
      </c>
      <c r="AD3" s="16">
        <v>6</v>
      </c>
      <c r="AE3" s="16">
        <v>2</v>
      </c>
      <c r="AF3" s="18">
        <v>19.740000000000002</v>
      </c>
      <c r="AG3" s="49">
        <v>2073</v>
      </c>
      <c r="AH3" s="48">
        <f>AH2</f>
        <v>0</v>
      </c>
      <c r="AI3" s="47">
        <f>ROUNDUP(AG3-AG3*AH3,0)</f>
        <v>2073</v>
      </c>
      <c r="AK3" s="15">
        <v>2</v>
      </c>
      <c r="AL3" s="16">
        <v>2</v>
      </c>
      <c r="AM3" s="17">
        <v>2</v>
      </c>
      <c r="AN3" s="16">
        <v>2</v>
      </c>
      <c r="AO3" s="16">
        <v>3</v>
      </c>
      <c r="AP3" s="16">
        <v>6</v>
      </c>
      <c r="AQ3" s="16">
        <v>2</v>
      </c>
      <c r="AR3" s="18">
        <v>19.96</v>
      </c>
      <c r="AS3" s="49">
        <v>2095</v>
      </c>
      <c r="AT3" s="48">
        <f>AT2</f>
        <v>0</v>
      </c>
      <c r="AU3" s="47">
        <f>ROUNDUP(AS3-AS3*AT3,0)</f>
        <v>2095</v>
      </c>
    </row>
    <row r="4" spans="1:47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19.350000000000001</v>
      </c>
      <c r="I4" s="49">
        <v>2037</v>
      </c>
      <c r="J4" s="48">
        <f t="shared" ref="J4:J67" si="0">J3</f>
        <v>0</v>
      </c>
      <c r="K4" s="47">
        <f t="shared" ref="K4:K67" si="1">ROUNDUP(I4-I4*J4,0)</f>
        <v>2037</v>
      </c>
      <c r="M4" s="15">
        <v>2.1</v>
      </c>
      <c r="N4" s="16">
        <v>2</v>
      </c>
      <c r="O4" s="17">
        <v>2</v>
      </c>
      <c r="P4" s="16">
        <v>2</v>
      </c>
      <c r="Q4" s="16">
        <v>3</v>
      </c>
      <c r="R4" s="16">
        <v>6</v>
      </c>
      <c r="S4" s="16">
        <v>2</v>
      </c>
      <c r="T4" s="18">
        <v>20.16</v>
      </c>
      <c r="U4" s="49">
        <v>2113</v>
      </c>
      <c r="V4" s="48">
        <f t="shared" ref="V4:V67" si="2">V3</f>
        <v>0</v>
      </c>
      <c r="W4" s="47">
        <f t="shared" ref="W4:W67" si="3">ROUNDUP(U4-U4*V4,0)</f>
        <v>2113</v>
      </c>
      <c r="Y4" s="15">
        <v>2.1</v>
      </c>
      <c r="Z4" s="16">
        <v>2</v>
      </c>
      <c r="AA4" s="17">
        <v>2</v>
      </c>
      <c r="AB4" s="16">
        <v>2</v>
      </c>
      <c r="AC4" s="16">
        <v>3</v>
      </c>
      <c r="AD4" s="16">
        <v>6</v>
      </c>
      <c r="AE4" s="16">
        <v>2</v>
      </c>
      <c r="AF4" s="18">
        <v>20.380000000000003</v>
      </c>
      <c r="AG4" s="49">
        <v>2135</v>
      </c>
      <c r="AH4" s="48">
        <f t="shared" ref="AH4:AH67" si="4">AH3</f>
        <v>0</v>
      </c>
      <c r="AI4" s="47">
        <f t="shared" ref="AI4:AI67" si="5">ROUNDUP(AG4-AG4*AH4,0)</f>
        <v>2135</v>
      </c>
      <c r="AK4" s="15">
        <v>2.1</v>
      </c>
      <c r="AL4" s="16">
        <v>2</v>
      </c>
      <c r="AM4" s="17">
        <v>2</v>
      </c>
      <c r="AN4" s="16">
        <v>2</v>
      </c>
      <c r="AO4" s="16">
        <v>3</v>
      </c>
      <c r="AP4" s="16">
        <v>6</v>
      </c>
      <c r="AQ4" s="16">
        <v>2</v>
      </c>
      <c r="AR4" s="18">
        <v>20.6</v>
      </c>
      <c r="AS4" s="49">
        <v>2157</v>
      </c>
      <c r="AT4" s="48">
        <f t="shared" ref="AT4:AT67" si="6">AT3</f>
        <v>0</v>
      </c>
      <c r="AU4" s="47">
        <f t="shared" ref="AU4:AU67" si="7">ROUNDUP(AS4-AS4*AT4,0)</f>
        <v>2157</v>
      </c>
    </row>
    <row r="5" spans="1:47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20.81</v>
      </c>
      <c r="I5" s="49">
        <v>2234</v>
      </c>
      <c r="J5" s="48">
        <f t="shared" si="0"/>
        <v>0</v>
      </c>
      <c r="K5" s="47">
        <f t="shared" si="1"/>
        <v>2234</v>
      </c>
      <c r="M5" s="15">
        <v>2.2000000000000002</v>
      </c>
      <c r="N5" s="16">
        <v>2</v>
      </c>
      <c r="O5" s="17">
        <v>3</v>
      </c>
      <c r="P5" s="16">
        <v>4</v>
      </c>
      <c r="Q5" s="16">
        <v>3</v>
      </c>
      <c r="R5" s="16">
        <v>8</v>
      </c>
      <c r="S5" s="16">
        <v>2</v>
      </c>
      <c r="T5" s="18">
        <v>21.799999999999997</v>
      </c>
      <c r="U5" s="49">
        <v>2327</v>
      </c>
      <c r="V5" s="48">
        <f t="shared" si="2"/>
        <v>0</v>
      </c>
      <c r="W5" s="47">
        <f t="shared" si="3"/>
        <v>2327</v>
      </c>
      <c r="Y5" s="15">
        <v>2.2000000000000002</v>
      </c>
      <c r="Z5" s="16">
        <v>2</v>
      </c>
      <c r="AA5" s="17">
        <v>3</v>
      </c>
      <c r="AB5" s="16">
        <v>4</v>
      </c>
      <c r="AC5" s="16">
        <v>3</v>
      </c>
      <c r="AD5" s="16">
        <v>8</v>
      </c>
      <c r="AE5" s="16">
        <v>2</v>
      </c>
      <c r="AF5" s="18">
        <v>22.069999999999997</v>
      </c>
      <c r="AG5" s="49">
        <v>2354</v>
      </c>
      <c r="AH5" s="48">
        <f t="shared" si="4"/>
        <v>0</v>
      </c>
      <c r="AI5" s="47">
        <f t="shared" si="5"/>
        <v>2354</v>
      </c>
      <c r="AK5" s="15">
        <v>2.2000000000000002</v>
      </c>
      <c r="AL5" s="16">
        <v>2</v>
      </c>
      <c r="AM5" s="17">
        <v>3</v>
      </c>
      <c r="AN5" s="16">
        <v>4</v>
      </c>
      <c r="AO5" s="16">
        <v>3</v>
      </c>
      <c r="AP5" s="16">
        <v>8</v>
      </c>
      <c r="AQ5" s="16">
        <v>2</v>
      </c>
      <c r="AR5" s="18">
        <v>22.339999999999996</v>
      </c>
      <c r="AS5" s="49">
        <v>2381</v>
      </c>
      <c r="AT5" s="48">
        <f t="shared" si="6"/>
        <v>0</v>
      </c>
      <c r="AU5" s="47">
        <f t="shared" si="7"/>
        <v>2381</v>
      </c>
    </row>
    <row r="6" spans="1:47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21.45</v>
      </c>
      <c r="I6" s="49">
        <v>2296</v>
      </c>
      <c r="J6" s="48">
        <f t="shared" si="0"/>
        <v>0</v>
      </c>
      <c r="K6" s="47">
        <f t="shared" si="1"/>
        <v>2296</v>
      </c>
      <c r="M6" s="15">
        <v>2.2999999999999998</v>
      </c>
      <c r="N6" s="16">
        <v>2</v>
      </c>
      <c r="O6" s="17">
        <v>3</v>
      </c>
      <c r="P6" s="16">
        <v>4</v>
      </c>
      <c r="Q6" s="16">
        <v>3</v>
      </c>
      <c r="R6" s="16">
        <v>8</v>
      </c>
      <c r="S6" s="16">
        <v>2</v>
      </c>
      <c r="T6" s="18">
        <v>22.439999999999998</v>
      </c>
      <c r="U6" s="49">
        <v>2389</v>
      </c>
      <c r="V6" s="48">
        <f t="shared" si="2"/>
        <v>0</v>
      </c>
      <c r="W6" s="47">
        <f t="shared" si="3"/>
        <v>2389</v>
      </c>
      <c r="Y6" s="15">
        <v>2.2999999999999998</v>
      </c>
      <c r="Z6" s="16">
        <v>2</v>
      </c>
      <c r="AA6" s="17">
        <v>3</v>
      </c>
      <c r="AB6" s="16">
        <v>4</v>
      </c>
      <c r="AC6" s="16">
        <v>3</v>
      </c>
      <c r="AD6" s="16">
        <v>8</v>
      </c>
      <c r="AE6" s="16">
        <v>2</v>
      </c>
      <c r="AF6" s="18">
        <v>22.709999999999997</v>
      </c>
      <c r="AG6" s="49">
        <v>2416</v>
      </c>
      <c r="AH6" s="48">
        <f t="shared" si="4"/>
        <v>0</v>
      </c>
      <c r="AI6" s="47">
        <f t="shared" si="5"/>
        <v>2416</v>
      </c>
      <c r="AK6" s="15">
        <v>2.2999999999999998</v>
      </c>
      <c r="AL6" s="16">
        <v>2</v>
      </c>
      <c r="AM6" s="17">
        <v>3</v>
      </c>
      <c r="AN6" s="16">
        <v>4</v>
      </c>
      <c r="AO6" s="16">
        <v>3</v>
      </c>
      <c r="AP6" s="16">
        <v>8</v>
      </c>
      <c r="AQ6" s="16">
        <v>2</v>
      </c>
      <c r="AR6" s="18">
        <v>22.979999999999997</v>
      </c>
      <c r="AS6" s="49">
        <v>2443</v>
      </c>
      <c r="AT6" s="48">
        <f t="shared" si="6"/>
        <v>0</v>
      </c>
      <c r="AU6" s="47">
        <f t="shared" si="7"/>
        <v>2443</v>
      </c>
    </row>
    <row r="7" spans="1:47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22.09</v>
      </c>
      <c r="I7" s="49">
        <v>2356</v>
      </c>
      <c r="J7" s="48">
        <f t="shared" si="0"/>
        <v>0</v>
      </c>
      <c r="K7" s="47">
        <f t="shared" si="1"/>
        <v>2356</v>
      </c>
      <c r="M7" s="15">
        <v>2.4</v>
      </c>
      <c r="N7" s="16">
        <v>2</v>
      </c>
      <c r="O7" s="19">
        <v>3</v>
      </c>
      <c r="P7" s="16">
        <v>4</v>
      </c>
      <c r="Q7" s="16">
        <v>3</v>
      </c>
      <c r="R7" s="16">
        <v>8</v>
      </c>
      <c r="S7" s="16">
        <v>2</v>
      </c>
      <c r="T7" s="18">
        <v>23.08</v>
      </c>
      <c r="U7" s="49">
        <v>2449</v>
      </c>
      <c r="V7" s="48">
        <f t="shared" si="2"/>
        <v>0</v>
      </c>
      <c r="W7" s="47">
        <f t="shared" si="3"/>
        <v>2449</v>
      </c>
      <c r="Y7" s="15">
        <v>2.4</v>
      </c>
      <c r="Z7" s="16">
        <v>2</v>
      </c>
      <c r="AA7" s="19">
        <v>3</v>
      </c>
      <c r="AB7" s="16">
        <v>4</v>
      </c>
      <c r="AC7" s="16">
        <v>3</v>
      </c>
      <c r="AD7" s="16">
        <v>8</v>
      </c>
      <c r="AE7" s="16">
        <v>2</v>
      </c>
      <c r="AF7" s="18">
        <v>23.349999999999998</v>
      </c>
      <c r="AG7" s="49">
        <v>2476</v>
      </c>
      <c r="AH7" s="48">
        <f t="shared" si="4"/>
        <v>0</v>
      </c>
      <c r="AI7" s="47">
        <f t="shared" si="5"/>
        <v>2476</v>
      </c>
      <c r="AK7" s="15">
        <v>2.4</v>
      </c>
      <c r="AL7" s="16">
        <v>2</v>
      </c>
      <c r="AM7" s="19">
        <v>3</v>
      </c>
      <c r="AN7" s="16">
        <v>4</v>
      </c>
      <c r="AO7" s="16">
        <v>3</v>
      </c>
      <c r="AP7" s="16">
        <v>8</v>
      </c>
      <c r="AQ7" s="16">
        <v>2</v>
      </c>
      <c r="AR7" s="18">
        <v>23.619999999999997</v>
      </c>
      <c r="AS7" s="49">
        <v>2503</v>
      </c>
      <c r="AT7" s="48">
        <f t="shared" si="6"/>
        <v>0</v>
      </c>
      <c r="AU7" s="47">
        <f t="shared" si="7"/>
        <v>2503</v>
      </c>
    </row>
    <row r="8" spans="1:47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22.729999999999993</v>
      </c>
      <c r="I8" s="49">
        <v>2416</v>
      </c>
      <c r="J8" s="48">
        <f t="shared" si="0"/>
        <v>0</v>
      </c>
      <c r="K8" s="47">
        <f t="shared" si="1"/>
        <v>2416</v>
      </c>
      <c r="M8" s="15">
        <v>2.5</v>
      </c>
      <c r="N8" s="16">
        <v>2</v>
      </c>
      <c r="O8" s="19">
        <v>3</v>
      </c>
      <c r="P8" s="16">
        <v>4</v>
      </c>
      <c r="Q8" s="16">
        <v>3</v>
      </c>
      <c r="R8" s="16">
        <v>8</v>
      </c>
      <c r="S8" s="16">
        <v>2</v>
      </c>
      <c r="T8" s="18">
        <v>23.72</v>
      </c>
      <c r="U8" s="49">
        <v>2509</v>
      </c>
      <c r="V8" s="48">
        <f t="shared" si="2"/>
        <v>0</v>
      </c>
      <c r="W8" s="47">
        <f t="shared" si="3"/>
        <v>2509</v>
      </c>
      <c r="Y8" s="15">
        <v>2.5</v>
      </c>
      <c r="Z8" s="16">
        <v>2</v>
      </c>
      <c r="AA8" s="19">
        <v>3</v>
      </c>
      <c r="AB8" s="16">
        <v>4</v>
      </c>
      <c r="AC8" s="16">
        <v>3</v>
      </c>
      <c r="AD8" s="16">
        <v>8</v>
      </c>
      <c r="AE8" s="16">
        <v>2</v>
      </c>
      <c r="AF8" s="18">
        <v>23.99</v>
      </c>
      <c r="AG8" s="49">
        <v>2536</v>
      </c>
      <c r="AH8" s="48">
        <f t="shared" si="4"/>
        <v>0</v>
      </c>
      <c r="AI8" s="47">
        <f t="shared" si="5"/>
        <v>2536</v>
      </c>
      <c r="AK8" s="15">
        <v>2.5</v>
      </c>
      <c r="AL8" s="16">
        <v>2</v>
      </c>
      <c r="AM8" s="19">
        <v>3</v>
      </c>
      <c r="AN8" s="16">
        <v>4</v>
      </c>
      <c r="AO8" s="16">
        <v>3</v>
      </c>
      <c r="AP8" s="16">
        <v>8</v>
      </c>
      <c r="AQ8" s="16">
        <v>2</v>
      </c>
      <c r="AR8" s="18">
        <v>24.259999999999994</v>
      </c>
      <c r="AS8" s="49">
        <v>2563</v>
      </c>
      <c r="AT8" s="48">
        <f t="shared" si="6"/>
        <v>0</v>
      </c>
      <c r="AU8" s="47">
        <f t="shared" si="7"/>
        <v>2563</v>
      </c>
    </row>
    <row r="9" spans="1:47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23.49</v>
      </c>
      <c r="I9" s="49">
        <v>2442</v>
      </c>
      <c r="J9" s="48">
        <f t="shared" si="0"/>
        <v>0</v>
      </c>
      <c r="K9" s="47">
        <f t="shared" si="1"/>
        <v>2442</v>
      </c>
      <c r="M9" s="15">
        <v>2.6</v>
      </c>
      <c r="N9" s="16">
        <v>2</v>
      </c>
      <c r="O9" s="19">
        <v>2</v>
      </c>
      <c r="P9" s="16">
        <v>2</v>
      </c>
      <c r="Q9" s="16">
        <v>4</v>
      </c>
      <c r="R9" s="16">
        <v>7</v>
      </c>
      <c r="S9" s="16">
        <v>2</v>
      </c>
      <c r="T9" s="18">
        <v>24.45</v>
      </c>
      <c r="U9" s="49">
        <v>2532</v>
      </c>
      <c r="V9" s="48">
        <f t="shared" si="2"/>
        <v>0</v>
      </c>
      <c r="W9" s="47">
        <f t="shared" si="3"/>
        <v>2532</v>
      </c>
      <c r="Y9" s="15">
        <v>2.6</v>
      </c>
      <c r="Z9" s="16">
        <v>2</v>
      </c>
      <c r="AA9" s="19">
        <v>2</v>
      </c>
      <c r="AB9" s="16">
        <v>2</v>
      </c>
      <c r="AC9" s="16">
        <v>4</v>
      </c>
      <c r="AD9" s="16">
        <v>7</v>
      </c>
      <c r="AE9" s="16">
        <v>2</v>
      </c>
      <c r="AF9" s="18">
        <v>24.71</v>
      </c>
      <c r="AG9" s="49">
        <v>2558</v>
      </c>
      <c r="AH9" s="48">
        <f t="shared" si="4"/>
        <v>0</v>
      </c>
      <c r="AI9" s="47">
        <f t="shared" si="5"/>
        <v>2558</v>
      </c>
      <c r="AK9" s="15">
        <v>2.6</v>
      </c>
      <c r="AL9" s="16">
        <v>2</v>
      </c>
      <c r="AM9" s="19">
        <v>2</v>
      </c>
      <c r="AN9" s="16">
        <v>2</v>
      </c>
      <c r="AO9" s="16">
        <v>4</v>
      </c>
      <c r="AP9" s="16">
        <v>7</v>
      </c>
      <c r="AQ9" s="16">
        <v>2</v>
      </c>
      <c r="AR9" s="18">
        <v>24.97</v>
      </c>
      <c r="AS9" s="49">
        <v>2584</v>
      </c>
      <c r="AT9" s="48">
        <f t="shared" si="6"/>
        <v>0</v>
      </c>
      <c r="AU9" s="47">
        <f t="shared" si="7"/>
        <v>2584</v>
      </c>
    </row>
    <row r="10" spans="1:47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24.13</v>
      </c>
      <c r="I10" s="49">
        <v>2502</v>
      </c>
      <c r="J10" s="48">
        <f t="shared" si="0"/>
        <v>0</v>
      </c>
      <c r="K10" s="47">
        <f t="shared" si="1"/>
        <v>2502</v>
      </c>
      <c r="M10" s="15">
        <v>2.7</v>
      </c>
      <c r="N10" s="16">
        <v>2</v>
      </c>
      <c r="O10" s="19">
        <v>2</v>
      </c>
      <c r="P10" s="16">
        <v>2</v>
      </c>
      <c r="Q10" s="16">
        <v>4</v>
      </c>
      <c r="R10" s="16">
        <v>7</v>
      </c>
      <c r="S10" s="16">
        <v>2</v>
      </c>
      <c r="T10" s="18">
        <v>25.09</v>
      </c>
      <c r="U10" s="49">
        <v>2592</v>
      </c>
      <c r="V10" s="48">
        <f t="shared" si="2"/>
        <v>0</v>
      </c>
      <c r="W10" s="47">
        <f t="shared" si="3"/>
        <v>2592</v>
      </c>
      <c r="Y10" s="15">
        <v>2.7</v>
      </c>
      <c r="Z10" s="16">
        <v>2</v>
      </c>
      <c r="AA10" s="19">
        <v>2</v>
      </c>
      <c r="AB10" s="16">
        <v>2</v>
      </c>
      <c r="AC10" s="16">
        <v>4</v>
      </c>
      <c r="AD10" s="16">
        <v>7</v>
      </c>
      <c r="AE10" s="16">
        <v>2</v>
      </c>
      <c r="AF10" s="18">
        <v>25.35</v>
      </c>
      <c r="AG10" s="49">
        <v>2618</v>
      </c>
      <c r="AH10" s="48">
        <f t="shared" si="4"/>
        <v>0</v>
      </c>
      <c r="AI10" s="47">
        <f t="shared" si="5"/>
        <v>2618</v>
      </c>
      <c r="AK10" s="15">
        <v>2.7</v>
      </c>
      <c r="AL10" s="16">
        <v>2</v>
      </c>
      <c r="AM10" s="19">
        <v>2</v>
      </c>
      <c r="AN10" s="16">
        <v>2</v>
      </c>
      <c r="AO10" s="16">
        <v>4</v>
      </c>
      <c r="AP10" s="16">
        <v>7</v>
      </c>
      <c r="AQ10" s="16">
        <v>2</v>
      </c>
      <c r="AR10" s="18">
        <v>25.61</v>
      </c>
      <c r="AS10" s="49">
        <v>2644</v>
      </c>
      <c r="AT10" s="48">
        <f t="shared" si="6"/>
        <v>0</v>
      </c>
      <c r="AU10" s="47">
        <f t="shared" si="7"/>
        <v>2644</v>
      </c>
    </row>
    <row r="11" spans="1:47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25.589999999999996</v>
      </c>
      <c r="I11" s="49">
        <v>2701</v>
      </c>
      <c r="J11" s="48">
        <f t="shared" si="0"/>
        <v>0</v>
      </c>
      <c r="K11" s="47">
        <f t="shared" si="1"/>
        <v>2701</v>
      </c>
      <c r="M11" s="15">
        <v>2.8</v>
      </c>
      <c r="N11" s="16">
        <v>2</v>
      </c>
      <c r="O11" s="19">
        <v>3</v>
      </c>
      <c r="P11" s="16">
        <v>4</v>
      </c>
      <c r="Q11" s="16">
        <v>4</v>
      </c>
      <c r="R11" s="16">
        <v>9</v>
      </c>
      <c r="S11" s="16">
        <v>2</v>
      </c>
      <c r="T11" s="18">
        <v>26.73</v>
      </c>
      <c r="U11" s="49">
        <v>2808</v>
      </c>
      <c r="V11" s="48">
        <f t="shared" si="2"/>
        <v>0</v>
      </c>
      <c r="W11" s="47">
        <f t="shared" si="3"/>
        <v>2808</v>
      </c>
      <c r="Y11" s="15">
        <v>2.8</v>
      </c>
      <c r="Z11" s="16">
        <v>2</v>
      </c>
      <c r="AA11" s="19">
        <v>3</v>
      </c>
      <c r="AB11" s="16">
        <v>4</v>
      </c>
      <c r="AC11" s="16">
        <v>4</v>
      </c>
      <c r="AD11" s="16">
        <v>9</v>
      </c>
      <c r="AE11" s="16">
        <v>2</v>
      </c>
      <c r="AF11" s="18">
        <v>27.04</v>
      </c>
      <c r="AG11" s="49">
        <v>2839</v>
      </c>
      <c r="AH11" s="48">
        <f t="shared" si="4"/>
        <v>0</v>
      </c>
      <c r="AI11" s="47">
        <f t="shared" si="5"/>
        <v>2839</v>
      </c>
      <c r="AK11" s="15">
        <v>2.8</v>
      </c>
      <c r="AL11" s="16">
        <v>2</v>
      </c>
      <c r="AM11" s="19">
        <v>3</v>
      </c>
      <c r="AN11" s="16">
        <v>4</v>
      </c>
      <c r="AO11" s="16">
        <v>4</v>
      </c>
      <c r="AP11" s="16">
        <v>9</v>
      </c>
      <c r="AQ11" s="16">
        <v>2</v>
      </c>
      <c r="AR11" s="18">
        <v>27.349999999999998</v>
      </c>
      <c r="AS11" s="49">
        <v>2870</v>
      </c>
      <c r="AT11" s="48">
        <f t="shared" si="6"/>
        <v>0</v>
      </c>
      <c r="AU11" s="47">
        <f t="shared" si="7"/>
        <v>2870</v>
      </c>
    </row>
    <row r="12" spans="1:47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26.229999999999993</v>
      </c>
      <c r="I12" s="49">
        <v>2761</v>
      </c>
      <c r="J12" s="48">
        <f t="shared" si="0"/>
        <v>0</v>
      </c>
      <c r="K12" s="47">
        <f t="shared" si="1"/>
        <v>2761</v>
      </c>
      <c r="M12" s="15">
        <v>2.9</v>
      </c>
      <c r="N12" s="16">
        <v>2</v>
      </c>
      <c r="O12" s="19">
        <v>3</v>
      </c>
      <c r="P12" s="16">
        <v>4</v>
      </c>
      <c r="Q12" s="16">
        <v>4</v>
      </c>
      <c r="R12" s="16">
        <v>9</v>
      </c>
      <c r="S12" s="16">
        <v>2</v>
      </c>
      <c r="T12" s="18">
        <v>27.369999999999994</v>
      </c>
      <c r="U12" s="49">
        <v>2868</v>
      </c>
      <c r="V12" s="48">
        <f t="shared" si="2"/>
        <v>0</v>
      </c>
      <c r="W12" s="47">
        <f t="shared" si="3"/>
        <v>2868</v>
      </c>
      <c r="Y12" s="15">
        <v>2.9</v>
      </c>
      <c r="Z12" s="16">
        <v>2</v>
      </c>
      <c r="AA12" s="19">
        <v>3</v>
      </c>
      <c r="AB12" s="16">
        <v>4</v>
      </c>
      <c r="AC12" s="16">
        <v>4</v>
      </c>
      <c r="AD12" s="16">
        <v>9</v>
      </c>
      <c r="AE12" s="16">
        <v>2</v>
      </c>
      <c r="AF12" s="18">
        <v>27.679999999999996</v>
      </c>
      <c r="AG12" s="49">
        <v>2899</v>
      </c>
      <c r="AH12" s="48">
        <f t="shared" si="4"/>
        <v>0</v>
      </c>
      <c r="AI12" s="47">
        <f t="shared" si="5"/>
        <v>2899</v>
      </c>
      <c r="AK12" s="15">
        <v>2.9</v>
      </c>
      <c r="AL12" s="16">
        <v>2</v>
      </c>
      <c r="AM12" s="19">
        <v>3</v>
      </c>
      <c r="AN12" s="16">
        <v>4</v>
      </c>
      <c r="AO12" s="16">
        <v>4</v>
      </c>
      <c r="AP12" s="16">
        <v>9</v>
      </c>
      <c r="AQ12" s="16">
        <v>2</v>
      </c>
      <c r="AR12" s="18">
        <v>27.989999999999995</v>
      </c>
      <c r="AS12" s="49">
        <v>2930</v>
      </c>
      <c r="AT12" s="48">
        <f t="shared" si="6"/>
        <v>0</v>
      </c>
      <c r="AU12" s="47">
        <f t="shared" si="7"/>
        <v>2930</v>
      </c>
    </row>
    <row r="13" spans="1:47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26.869999999999994</v>
      </c>
      <c r="I13" s="49">
        <v>2821</v>
      </c>
      <c r="J13" s="48">
        <f t="shared" si="0"/>
        <v>0</v>
      </c>
      <c r="K13" s="47">
        <f t="shared" si="1"/>
        <v>2821</v>
      </c>
      <c r="M13" s="15">
        <v>3</v>
      </c>
      <c r="N13" s="16">
        <v>2</v>
      </c>
      <c r="O13" s="19">
        <v>3</v>
      </c>
      <c r="P13" s="16">
        <v>4</v>
      </c>
      <c r="Q13" s="16">
        <v>4</v>
      </c>
      <c r="R13" s="16">
        <v>9</v>
      </c>
      <c r="S13" s="16">
        <v>2</v>
      </c>
      <c r="T13" s="18">
        <v>28.009999999999994</v>
      </c>
      <c r="U13" s="49">
        <v>2928</v>
      </c>
      <c r="V13" s="48">
        <f t="shared" si="2"/>
        <v>0</v>
      </c>
      <c r="W13" s="47">
        <f t="shared" si="3"/>
        <v>2928</v>
      </c>
      <c r="Y13" s="15">
        <v>3</v>
      </c>
      <c r="Z13" s="16">
        <v>2</v>
      </c>
      <c r="AA13" s="19">
        <v>3</v>
      </c>
      <c r="AB13" s="16">
        <v>4</v>
      </c>
      <c r="AC13" s="16">
        <v>4</v>
      </c>
      <c r="AD13" s="16">
        <v>9</v>
      </c>
      <c r="AE13" s="16">
        <v>2</v>
      </c>
      <c r="AF13" s="18">
        <v>28.319999999999997</v>
      </c>
      <c r="AG13" s="49">
        <v>2959</v>
      </c>
      <c r="AH13" s="48">
        <f t="shared" si="4"/>
        <v>0</v>
      </c>
      <c r="AI13" s="47">
        <f t="shared" si="5"/>
        <v>2959</v>
      </c>
      <c r="AK13" s="15">
        <v>3</v>
      </c>
      <c r="AL13" s="16">
        <v>2</v>
      </c>
      <c r="AM13" s="19">
        <v>3</v>
      </c>
      <c r="AN13" s="16">
        <v>4</v>
      </c>
      <c r="AO13" s="16">
        <v>4</v>
      </c>
      <c r="AP13" s="16">
        <v>9</v>
      </c>
      <c r="AQ13" s="16">
        <v>2</v>
      </c>
      <c r="AR13" s="18">
        <v>28.629999999999995</v>
      </c>
      <c r="AS13" s="49">
        <v>2990</v>
      </c>
      <c r="AT13" s="48">
        <f t="shared" si="6"/>
        <v>0</v>
      </c>
      <c r="AU13" s="47">
        <f t="shared" si="7"/>
        <v>2990</v>
      </c>
    </row>
    <row r="14" spans="1:47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27.509999999999994</v>
      </c>
      <c r="I14" s="49">
        <v>2883</v>
      </c>
      <c r="J14" s="48">
        <f t="shared" si="0"/>
        <v>0</v>
      </c>
      <c r="K14" s="47">
        <f t="shared" si="1"/>
        <v>2883</v>
      </c>
      <c r="M14" s="15">
        <v>3.1</v>
      </c>
      <c r="N14" s="16">
        <v>2</v>
      </c>
      <c r="O14" s="19">
        <v>3</v>
      </c>
      <c r="P14" s="16">
        <v>4</v>
      </c>
      <c r="Q14" s="16">
        <v>4</v>
      </c>
      <c r="R14" s="16">
        <v>9</v>
      </c>
      <c r="S14" s="16">
        <v>2</v>
      </c>
      <c r="T14" s="18">
        <v>28.649999999999995</v>
      </c>
      <c r="U14" s="49">
        <v>2990</v>
      </c>
      <c r="V14" s="48">
        <f t="shared" si="2"/>
        <v>0</v>
      </c>
      <c r="W14" s="47">
        <f t="shared" si="3"/>
        <v>2990</v>
      </c>
      <c r="Y14" s="15">
        <v>3.1</v>
      </c>
      <c r="Z14" s="16">
        <v>2</v>
      </c>
      <c r="AA14" s="19">
        <v>3</v>
      </c>
      <c r="AB14" s="16">
        <v>4</v>
      </c>
      <c r="AC14" s="16">
        <v>4</v>
      </c>
      <c r="AD14" s="16">
        <v>9</v>
      </c>
      <c r="AE14" s="16">
        <v>2</v>
      </c>
      <c r="AF14" s="18">
        <v>28.959999999999997</v>
      </c>
      <c r="AG14" s="49">
        <v>3021</v>
      </c>
      <c r="AH14" s="48">
        <f t="shared" si="4"/>
        <v>0</v>
      </c>
      <c r="AI14" s="47">
        <f t="shared" si="5"/>
        <v>3021</v>
      </c>
      <c r="AK14" s="15">
        <v>3.1</v>
      </c>
      <c r="AL14" s="16">
        <v>2</v>
      </c>
      <c r="AM14" s="19">
        <v>3</v>
      </c>
      <c r="AN14" s="16">
        <v>4</v>
      </c>
      <c r="AO14" s="16">
        <v>4</v>
      </c>
      <c r="AP14" s="16">
        <v>9</v>
      </c>
      <c r="AQ14" s="16">
        <v>2</v>
      </c>
      <c r="AR14" s="18">
        <v>29.269999999999996</v>
      </c>
      <c r="AS14" s="49">
        <v>3052</v>
      </c>
      <c r="AT14" s="48">
        <f t="shared" si="6"/>
        <v>0</v>
      </c>
      <c r="AU14" s="47">
        <f t="shared" si="7"/>
        <v>3052</v>
      </c>
    </row>
    <row r="15" spans="1:47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28.269999999999996</v>
      </c>
      <c r="I15" s="49">
        <v>2907</v>
      </c>
      <c r="J15" s="48">
        <f t="shared" si="0"/>
        <v>0</v>
      </c>
      <c r="K15" s="47">
        <f t="shared" si="1"/>
        <v>2907</v>
      </c>
      <c r="M15" s="15">
        <v>3.2</v>
      </c>
      <c r="N15" s="16">
        <v>2</v>
      </c>
      <c r="O15" s="19">
        <v>2</v>
      </c>
      <c r="P15" s="16">
        <v>2</v>
      </c>
      <c r="Q15" s="16">
        <v>5</v>
      </c>
      <c r="R15" s="16">
        <v>8</v>
      </c>
      <c r="S15" s="16">
        <v>2</v>
      </c>
      <c r="T15" s="18">
        <v>29.379999999999995</v>
      </c>
      <c r="U15" s="49">
        <v>3011</v>
      </c>
      <c r="V15" s="48">
        <f t="shared" si="2"/>
        <v>0</v>
      </c>
      <c r="W15" s="47">
        <f t="shared" si="3"/>
        <v>3011</v>
      </c>
      <c r="Y15" s="15">
        <v>3.2</v>
      </c>
      <c r="Z15" s="16">
        <v>2</v>
      </c>
      <c r="AA15" s="19">
        <v>2</v>
      </c>
      <c r="AB15" s="16">
        <v>2</v>
      </c>
      <c r="AC15" s="16">
        <v>5</v>
      </c>
      <c r="AD15" s="16">
        <v>8</v>
      </c>
      <c r="AE15" s="16">
        <v>2</v>
      </c>
      <c r="AF15" s="18">
        <v>29.679999999999996</v>
      </c>
      <c r="AG15" s="49">
        <v>3041</v>
      </c>
      <c r="AH15" s="48">
        <f t="shared" si="4"/>
        <v>0</v>
      </c>
      <c r="AI15" s="47">
        <f t="shared" si="5"/>
        <v>3041</v>
      </c>
      <c r="AK15" s="15">
        <v>3.2</v>
      </c>
      <c r="AL15" s="16">
        <v>2</v>
      </c>
      <c r="AM15" s="19">
        <v>2</v>
      </c>
      <c r="AN15" s="16">
        <v>2</v>
      </c>
      <c r="AO15" s="16">
        <v>5</v>
      </c>
      <c r="AP15" s="16">
        <v>8</v>
      </c>
      <c r="AQ15" s="16">
        <v>2</v>
      </c>
      <c r="AR15" s="18">
        <v>29.98</v>
      </c>
      <c r="AS15" s="49">
        <v>3071</v>
      </c>
      <c r="AT15" s="48">
        <f t="shared" si="6"/>
        <v>0</v>
      </c>
      <c r="AU15" s="47">
        <f t="shared" si="7"/>
        <v>3071</v>
      </c>
    </row>
    <row r="16" spans="1:47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28.909999999999997</v>
      </c>
      <c r="I16" s="49">
        <v>2969</v>
      </c>
      <c r="J16" s="48">
        <f t="shared" si="0"/>
        <v>0</v>
      </c>
      <c r="K16" s="47">
        <f t="shared" si="1"/>
        <v>2969</v>
      </c>
      <c r="M16" s="15">
        <v>3.3</v>
      </c>
      <c r="N16" s="16">
        <v>2</v>
      </c>
      <c r="O16" s="19">
        <v>2</v>
      </c>
      <c r="P16" s="16">
        <v>2</v>
      </c>
      <c r="Q16" s="16">
        <v>5</v>
      </c>
      <c r="R16" s="16">
        <v>8</v>
      </c>
      <c r="S16" s="16">
        <v>2</v>
      </c>
      <c r="T16" s="18">
        <v>30.019999999999996</v>
      </c>
      <c r="U16" s="49">
        <v>3073</v>
      </c>
      <c r="V16" s="48">
        <f t="shared" si="2"/>
        <v>0</v>
      </c>
      <c r="W16" s="47">
        <f t="shared" si="3"/>
        <v>3073</v>
      </c>
      <c r="Y16" s="15">
        <v>3.3</v>
      </c>
      <c r="Z16" s="16">
        <v>2</v>
      </c>
      <c r="AA16" s="19">
        <v>2</v>
      </c>
      <c r="AB16" s="16">
        <v>2</v>
      </c>
      <c r="AC16" s="16">
        <v>5</v>
      </c>
      <c r="AD16" s="16">
        <v>8</v>
      </c>
      <c r="AE16" s="16">
        <v>2</v>
      </c>
      <c r="AF16" s="18">
        <v>30.319999999999997</v>
      </c>
      <c r="AG16" s="49">
        <v>3103</v>
      </c>
      <c r="AH16" s="48">
        <f t="shared" si="4"/>
        <v>0</v>
      </c>
      <c r="AI16" s="47">
        <f t="shared" si="5"/>
        <v>3103</v>
      </c>
      <c r="AK16" s="15">
        <v>3.3</v>
      </c>
      <c r="AL16" s="16">
        <v>2</v>
      </c>
      <c r="AM16" s="19">
        <v>2</v>
      </c>
      <c r="AN16" s="16">
        <v>2</v>
      </c>
      <c r="AO16" s="16">
        <v>5</v>
      </c>
      <c r="AP16" s="16">
        <v>8</v>
      </c>
      <c r="AQ16" s="16">
        <v>2</v>
      </c>
      <c r="AR16" s="18">
        <v>30.62</v>
      </c>
      <c r="AS16" s="49">
        <v>3133</v>
      </c>
      <c r="AT16" s="48">
        <f t="shared" si="6"/>
        <v>0</v>
      </c>
      <c r="AU16" s="47">
        <f t="shared" si="7"/>
        <v>3133</v>
      </c>
    </row>
    <row r="17" spans="1:47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30.369999999999997</v>
      </c>
      <c r="I17" s="49">
        <v>3166</v>
      </c>
      <c r="J17" s="48">
        <f t="shared" si="0"/>
        <v>0</v>
      </c>
      <c r="K17" s="47">
        <f t="shared" si="1"/>
        <v>3166</v>
      </c>
      <c r="M17" s="15">
        <v>3.4</v>
      </c>
      <c r="N17" s="16">
        <v>2</v>
      </c>
      <c r="O17" s="19">
        <v>3</v>
      </c>
      <c r="P17" s="16">
        <v>4</v>
      </c>
      <c r="Q17" s="16">
        <v>5</v>
      </c>
      <c r="R17" s="16">
        <v>10</v>
      </c>
      <c r="S17" s="16">
        <v>2</v>
      </c>
      <c r="T17" s="18">
        <v>31.659999999999997</v>
      </c>
      <c r="U17" s="49">
        <v>3287</v>
      </c>
      <c r="V17" s="48">
        <f t="shared" si="2"/>
        <v>0</v>
      </c>
      <c r="W17" s="47">
        <f t="shared" si="3"/>
        <v>3287</v>
      </c>
      <c r="Y17" s="15">
        <v>3.4</v>
      </c>
      <c r="Z17" s="16">
        <v>2</v>
      </c>
      <c r="AA17" s="19">
        <v>3</v>
      </c>
      <c r="AB17" s="16">
        <v>4</v>
      </c>
      <c r="AC17" s="16">
        <v>5</v>
      </c>
      <c r="AD17" s="16">
        <v>10</v>
      </c>
      <c r="AE17" s="16">
        <v>2</v>
      </c>
      <c r="AF17" s="18">
        <v>32.010000000000005</v>
      </c>
      <c r="AG17" s="49">
        <v>3322</v>
      </c>
      <c r="AH17" s="48">
        <f t="shared" si="4"/>
        <v>0</v>
      </c>
      <c r="AI17" s="47">
        <f t="shared" si="5"/>
        <v>3322</v>
      </c>
      <c r="AK17" s="15">
        <v>3.4</v>
      </c>
      <c r="AL17" s="16">
        <v>2</v>
      </c>
      <c r="AM17" s="19">
        <v>3</v>
      </c>
      <c r="AN17" s="16">
        <v>4</v>
      </c>
      <c r="AO17" s="16">
        <v>5</v>
      </c>
      <c r="AP17" s="16">
        <v>10</v>
      </c>
      <c r="AQ17" s="16">
        <v>2</v>
      </c>
      <c r="AR17" s="18">
        <v>32.36</v>
      </c>
      <c r="AS17" s="49">
        <v>3357</v>
      </c>
      <c r="AT17" s="48">
        <f t="shared" si="6"/>
        <v>0</v>
      </c>
      <c r="AU17" s="47">
        <f t="shared" si="7"/>
        <v>3357</v>
      </c>
    </row>
    <row r="18" spans="1:47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31.009999999999998</v>
      </c>
      <c r="I18" s="49">
        <v>3226</v>
      </c>
      <c r="J18" s="48">
        <f t="shared" si="0"/>
        <v>0</v>
      </c>
      <c r="K18" s="47">
        <f t="shared" si="1"/>
        <v>3226</v>
      </c>
      <c r="M18" s="15">
        <v>3.5</v>
      </c>
      <c r="N18" s="16">
        <v>2</v>
      </c>
      <c r="O18" s="19">
        <v>3</v>
      </c>
      <c r="P18" s="16">
        <v>4</v>
      </c>
      <c r="Q18" s="16">
        <v>5</v>
      </c>
      <c r="R18" s="16">
        <v>10</v>
      </c>
      <c r="S18" s="16">
        <v>2</v>
      </c>
      <c r="T18" s="18">
        <v>32.299999999999997</v>
      </c>
      <c r="U18" s="49">
        <v>3347</v>
      </c>
      <c r="V18" s="48">
        <f t="shared" si="2"/>
        <v>0</v>
      </c>
      <c r="W18" s="47">
        <f t="shared" si="3"/>
        <v>3347</v>
      </c>
      <c r="Y18" s="15">
        <v>3.5</v>
      </c>
      <c r="Z18" s="16">
        <v>2</v>
      </c>
      <c r="AA18" s="19">
        <v>3</v>
      </c>
      <c r="AB18" s="16">
        <v>4</v>
      </c>
      <c r="AC18" s="16">
        <v>5</v>
      </c>
      <c r="AD18" s="16">
        <v>10</v>
      </c>
      <c r="AE18" s="16">
        <v>2</v>
      </c>
      <c r="AF18" s="18">
        <v>32.650000000000006</v>
      </c>
      <c r="AG18" s="49">
        <v>3382</v>
      </c>
      <c r="AH18" s="48">
        <f t="shared" si="4"/>
        <v>0</v>
      </c>
      <c r="AI18" s="47">
        <f t="shared" si="5"/>
        <v>3382</v>
      </c>
      <c r="AK18" s="15">
        <v>3.5</v>
      </c>
      <c r="AL18" s="16">
        <v>2</v>
      </c>
      <c r="AM18" s="19">
        <v>3</v>
      </c>
      <c r="AN18" s="16">
        <v>4</v>
      </c>
      <c r="AO18" s="16">
        <v>5</v>
      </c>
      <c r="AP18" s="16">
        <v>10</v>
      </c>
      <c r="AQ18" s="16">
        <v>2</v>
      </c>
      <c r="AR18" s="18">
        <v>33</v>
      </c>
      <c r="AS18" s="49">
        <v>3417</v>
      </c>
      <c r="AT18" s="48">
        <f t="shared" si="6"/>
        <v>0</v>
      </c>
      <c r="AU18" s="47">
        <f t="shared" si="7"/>
        <v>3417</v>
      </c>
    </row>
    <row r="19" spans="1:47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31.649999999999995</v>
      </c>
      <c r="I19" s="49">
        <v>3288</v>
      </c>
      <c r="J19" s="48">
        <f t="shared" si="0"/>
        <v>0</v>
      </c>
      <c r="K19" s="47">
        <f t="shared" si="1"/>
        <v>3288</v>
      </c>
      <c r="M19" s="15">
        <v>3.6</v>
      </c>
      <c r="N19" s="16">
        <v>2</v>
      </c>
      <c r="O19" s="19">
        <v>3</v>
      </c>
      <c r="P19" s="16">
        <v>4</v>
      </c>
      <c r="Q19" s="16">
        <v>5</v>
      </c>
      <c r="R19" s="16">
        <v>10</v>
      </c>
      <c r="S19" s="16">
        <v>2</v>
      </c>
      <c r="T19" s="18">
        <v>32.94</v>
      </c>
      <c r="U19" s="49">
        <v>3409</v>
      </c>
      <c r="V19" s="48">
        <f t="shared" si="2"/>
        <v>0</v>
      </c>
      <c r="W19" s="47">
        <f t="shared" si="3"/>
        <v>3409</v>
      </c>
      <c r="Y19" s="15">
        <v>3.6</v>
      </c>
      <c r="Z19" s="16">
        <v>2</v>
      </c>
      <c r="AA19" s="19">
        <v>3</v>
      </c>
      <c r="AB19" s="16">
        <v>4</v>
      </c>
      <c r="AC19" s="16">
        <v>5</v>
      </c>
      <c r="AD19" s="16">
        <v>10</v>
      </c>
      <c r="AE19" s="16">
        <v>2</v>
      </c>
      <c r="AF19" s="18">
        <v>33.29</v>
      </c>
      <c r="AG19" s="49">
        <v>3444</v>
      </c>
      <c r="AH19" s="48">
        <f t="shared" si="4"/>
        <v>0</v>
      </c>
      <c r="AI19" s="47">
        <f t="shared" si="5"/>
        <v>3444</v>
      </c>
      <c r="AK19" s="15">
        <v>3.6</v>
      </c>
      <c r="AL19" s="16">
        <v>2</v>
      </c>
      <c r="AM19" s="19">
        <v>3</v>
      </c>
      <c r="AN19" s="16">
        <v>4</v>
      </c>
      <c r="AO19" s="16">
        <v>5</v>
      </c>
      <c r="AP19" s="16">
        <v>10</v>
      </c>
      <c r="AQ19" s="16">
        <v>2</v>
      </c>
      <c r="AR19" s="18">
        <v>33.64</v>
      </c>
      <c r="AS19" s="49">
        <v>3479</v>
      </c>
      <c r="AT19" s="48">
        <f t="shared" si="6"/>
        <v>0</v>
      </c>
      <c r="AU19" s="47">
        <f t="shared" si="7"/>
        <v>3479</v>
      </c>
    </row>
    <row r="20" spans="1:47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32.29</v>
      </c>
      <c r="I20" s="49">
        <v>3348</v>
      </c>
      <c r="J20" s="48">
        <f t="shared" si="0"/>
        <v>0</v>
      </c>
      <c r="K20" s="47">
        <f t="shared" si="1"/>
        <v>3348</v>
      </c>
      <c r="M20" s="15">
        <v>3.7</v>
      </c>
      <c r="N20" s="16">
        <v>2</v>
      </c>
      <c r="O20" s="19">
        <v>3</v>
      </c>
      <c r="P20" s="16">
        <v>4</v>
      </c>
      <c r="Q20" s="16">
        <v>5</v>
      </c>
      <c r="R20" s="16">
        <v>10</v>
      </c>
      <c r="S20" s="16">
        <v>2</v>
      </c>
      <c r="T20" s="18">
        <v>33.580000000000005</v>
      </c>
      <c r="U20" s="49">
        <v>3469</v>
      </c>
      <c r="V20" s="48">
        <f t="shared" si="2"/>
        <v>0</v>
      </c>
      <c r="W20" s="47">
        <f t="shared" si="3"/>
        <v>3469</v>
      </c>
      <c r="Y20" s="15">
        <v>3.7</v>
      </c>
      <c r="Z20" s="16">
        <v>2</v>
      </c>
      <c r="AA20" s="19">
        <v>3</v>
      </c>
      <c r="AB20" s="16">
        <v>4</v>
      </c>
      <c r="AC20" s="16">
        <v>5</v>
      </c>
      <c r="AD20" s="16">
        <v>10</v>
      </c>
      <c r="AE20" s="16">
        <v>2</v>
      </c>
      <c r="AF20" s="18">
        <v>33.93</v>
      </c>
      <c r="AG20" s="49">
        <v>3504</v>
      </c>
      <c r="AH20" s="48">
        <f t="shared" si="4"/>
        <v>0</v>
      </c>
      <c r="AI20" s="47">
        <f t="shared" si="5"/>
        <v>3504</v>
      </c>
      <c r="AK20" s="15">
        <v>3.7</v>
      </c>
      <c r="AL20" s="16">
        <v>2</v>
      </c>
      <c r="AM20" s="19">
        <v>3</v>
      </c>
      <c r="AN20" s="16">
        <v>4</v>
      </c>
      <c r="AO20" s="16">
        <v>5</v>
      </c>
      <c r="AP20" s="16">
        <v>10</v>
      </c>
      <c r="AQ20" s="16">
        <v>2</v>
      </c>
      <c r="AR20" s="18">
        <v>34.28</v>
      </c>
      <c r="AS20" s="49">
        <v>3539</v>
      </c>
      <c r="AT20" s="48">
        <f t="shared" si="6"/>
        <v>0</v>
      </c>
      <c r="AU20" s="47">
        <f t="shared" si="7"/>
        <v>3539</v>
      </c>
    </row>
    <row r="21" spans="1:47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33.049999999999997</v>
      </c>
      <c r="I21" s="49">
        <v>3374</v>
      </c>
      <c r="J21" s="48">
        <f t="shared" si="0"/>
        <v>0</v>
      </c>
      <c r="K21" s="47">
        <f t="shared" si="1"/>
        <v>3374</v>
      </c>
      <c r="M21" s="15">
        <v>3.8</v>
      </c>
      <c r="N21" s="16">
        <v>2</v>
      </c>
      <c r="O21" s="19">
        <v>2</v>
      </c>
      <c r="P21" s="16">
        <v>2</v>
      </c>
      <c r="Q21" s="16">
        <v>6</v>
      </c>
      <c r="R21" s="16">
        <v>9</v>
      </c>
      <c r="S21" s="16">
        <v>2</v>
      </c>
      <c r="T21" s="18">
        <v>34.31</v>
      </c>
      <c r="U21" s="49">
        <v>3492</v>
      </c>
      <c r="V21" s="48">
        <f t="shared" si="2"/>
        <v>0</v>
      </c>
      <c r="W21" s="47">
        <f t="shared" si="3"/>
        <v>3492</v>
      </c>
      <c r="Y21" s="15">
        <v>3.8</v>
      </c>
      <c r="Z21" s="16">
        <v>2</v>
      </c>
      <c r="AA21" s="19">
        <v>2</v>
      </c>
      <c r="AB21" s="16">
        <v>2</v>
      </c>
      <c r="AC21" s="16">
        <v>6</v>
      </c>
      <c r="AD21" s="16">
        <v>9</v>
      </c>
      <c r="AE21" s="16">
        <v>2</v>
      </c>
      <c r="AF21" s="18">
        <v>34.650000000000006</v>
      </c>
      <c r="AG21" s="49">
        <v>3526</v>
      </c>
      <c r="AH21" s="48">
        <f t="shared" si="4"/>
        <v>0</v>
      </c>
      <c r="AI21" s="47">
        <f t="shared" si="5"/>
        <v>3526</v>
      </c>
      <c r="AK21" s="15">
        <v>3.8</v>
      </c>
      <c r="AL21" s="16">
        <v>2</v>
      </c>
      <c r="AM21" s="19">
        <v>2</v>
      </c>
      <c r="AN21" s="16">
        <v>2</v>
      </c>
      <c r="AO21" s="16">
        <v>6</v>
      </c>
      <c r="AP21" s="16">
        <v>9</v>
      </c>
      <c r="AQ21" s="16">
        <v>2</v>
      </c>
      <c r="AR21" s="18">
        <v>34.99</v>
      </c>
      <c r="AS21" s="49">
        <v>3560</v>
      </c>
      <c r="AT21" s="48">
        <f t="shared" si="6"/>
        <v>0</v>
      </c>
      <c r="AU21" s="47">
        <f t="shared" si="7"/>
        <v>3560</v>
      </c>
    </row>
    <row r="22" spans="1:47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33.690000000000005</v>
      </c>
      <c r="I22" s="49">
        <v>3434</v>
      </c>
      <c r="J22" s="48">
        <f t="shared" si="0"/>
        <v>0</v>
      </c>
      <c r="K22" s="47">
        <f t="shared" si="1"/>
        <v>3434</v>
      </c>
      <c r="M22" s="15">
        <v>3.9</v>
      </c>
      <c r="N22" s="16">
        <v>2</v>
      </c>
      <c r="O22" s="19">
        <v>2</v>
      </c>
      <c r="P22" s="16">
        <v>2</v>
      </c>
      <c r="Q22" s="16">
        <v>6</v>
      </c>
      <c r="R22" s="16">
        <v>9</v>
      </c>
      <c r="S22" s="16">
        <v>2</v>
      </c>
      <c r="T22" s="18">
        <v>34.950000000000003</v>
      </c>
      <c r="U22" s="49">
        <v>3552</v>
      </c>
      <c r="V22" s="48">
        <f t="shared" si="2"/>
        <v>0</v>
      </c>
      <c r="W22" s="47">
        <f t="shared" si="3"/>
        <v>3552</v>
      </c>
      <c r="Y22" s="15">
        <v>3.9</v>
      </c>
      <c r="Z22" s="16">
        <v>2</v>
      </c>
      <c r="AA22" s="19">
        <v>2</v>
      </c>
      <c r="AB22" s="16">
        <v>2</v>
      </c>
      <c r="AC22" s="16">
        <v>6</v>
      </c>
      <c r="AD22" s="16">
        <v>9</v>
      </c>
      <c r="AE22" s="16">
        <v>2</v>
      </c>
      <c r="AF22" s="18">
        <v>35.290000000000006</v>
      </c>
      <c r="AG22" s="49">
        <v>3586</v>
      </c>
      <c r="AH22" s="48">
        <f t="shared" si="4"/>
        <v>0</v>
      </c>
      <c r="AI22" s="47">
        <f t="shared" si="5"/>
        <v>3586</v>
      </c>
      <c r="AK22" s="15">
        <v>3.9</v>
      </c>
      <c r="AL22" s="16">
        <v>2</v>
      </c>
      <c r="AM22" s="19">
        <v>2</v>
      </c>
      <c r="AN22" s="16">
        <v>2</v>
      </c>
      <c r="AO22" s="16">
        <v>6</v>
      </c>
      <c r="AP22" s="16">
        <v>9</v>
      </c>
      <c r="AQ22" s="16">
        <v>2</v>
      </c>
      <c r="AR22" s="18">
        <v>35.630000000000003</v>
      </c>
      <c r="AS22" s="49">
        <v>3620</v>
      </c>
      <c r="AT22" s="48">
        <f t="shared" si="6"/>
        <v>0</v>
      </c>
      <c r="AU22" s="47">
        <f t="shared" si="7"/>
        <v>3620</v>
      </c>
    </row>
    <row r="23" spans="1:47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35.15</v>
      </c>
      <c r="I23" s="49">
        <v>3631</v>
      </c>
      <c r="J23" s="48">
        <f t="shared" si="0"/>
        <v>0</v>
      </c>
      <c r="K23" s="47">
        <f t="shared" si="1"/>
        <v>3631</v>
      </c>
      <c r="M23" s="15">
        <v>4</v>
      </c>
      <c r="N23" s="16">
        <v>2</v>
      </c>
      <c r="O23" s="19">
        <v>3</v>
      </c>
      <c r="P23" s="16">
        <v>4</v>
      </c>
      <c r="Q23" s="16">
        <v>6</v>
      </c>
      <c r="R23" s="16">
        <v>11</v>
      </c>
      <c r="S23" s="16">
        <v>2</v>
      </c>
      <c r="T23" s="18">
        <v>36.590000000000003</v>
      </c>
      <c r="U23" s="49">
        <v>3766</v>
      </c>
      <c r="V23" s="48">
        <f t="shared" si="2"/>
        <v>0</v>
      </c>
      <c r="W23" s="47">
        <f t="shared" si="3"/>
        <v>3766</v>
      </c>
      <c r="Y23" s="15">
        <v>4</v>
      </c>
      <c r="Z23" s="16">
        <v>2</v>
      </c>
      <c r="AA23" s="19">
        <v>3</v>
      </c>
      <c r="AB23" s="16">
        <v>4</v>
      </c>
      <c r="AC23" s="16">
        <v>6</v>
      </c>
      <c r="AD23" s="16">
        <v>11</v>
      </c>
      <c r="AE23" s="16">
        <v>2</v>
      </c>
      <c r="AF23" s="18">
        <v>36.979999999999997</v>
      </c>
      <c r="AG23" s="49">
        <v>3805</v>
      </c>
      <c r="AH23" s="48">
        <f t="shared" si="4"/>
        <v>0</v>
      </c>
      <c r="AI23" s="47">
        <f t="shared" si="5"/>
        <v>3805</v>
      </c>
      <c r="AK23" s="15">
        <v>4</v>
      </c>
      <c r="AL23" s="16">
        <v>2</v>
      </c>
      <c r="AM23" s="19">
        <v>3</v>
      </c>
      <c r="AN23" s="16">
        <v>4</v>
      </c>
      <c r="AO23" s="16">
        <v>6</v>
      </c>
      <c r="AP23" s="16">
        <v>11</v>
      </c>
      <c r="AQ23" s="16">
        <v>2</v>
      </c>
      <c r="AR23" s="18">
        <v>37.369999999999997</v>
      </c>
      <c r="AS23" s="49">
        <v>3844</v>
      </c>
      <c r="AT23" s="48">
        <f t="shared" si="6"/>
        <v>0</v>
      </c>
      <c r="AU23" s="47">
        <f t="shared" si="7"/>
        <v>3844</v>
      </c>
    </row>
    <row r="24" spans="1:47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35.79</v>
      </c>
      <c r="I24" s="49">
        <v>3693</v>
      </c>
      <c r="J24" s="48">
        <f t="shared" si="0"/>
        <v>0</v>
      </c>
      <c r="K24" s="47">
        <f t="shared" si="1"/>
        <v>3693</v>
      </c>
      <c r="M24" s="15">
        <v>4.0999999999999996</v>
      </c>
      <c r="N24" s="16">
        <v>2</v>
      </c>
      <c r="O24" s="19">
        <v>3</v>
      </c>
      <c r="P24" s="16">
        <v>4</v>
      </c>
      <c r="Q24" s="16">
        <v>6</v>
      </c>
      <c r="R24" s="16">
        <v>11</v>
      </c>
      <c r="S24" s="16">
        <v>2</v>
      </c>
      <c r="T24" s="18">
        <v>37.230000000000004</v>
      </c>
      <c r="U24" s="49">
        <v>3828</v>
      </c>
      <c r="V24" s="48">
        <f t="shared" si="2"/>
        <v>0</v>
      </c>
      <c r="W24" s="47">
        <f t="shared" si="3"/>
        <v>3828</v>
      </c>
      <c r="Y24" s="15">
        <v>4.0999999999999996</v>
      </c>
      <c r="Z24" s="16">
        <v>2</v>
      </c>
      <c r="AA24" s="19">
        <v>3</v>
      </c>
      <c r="AB24" s="16">
        <v>4</v>
      </c>
      <c r="AC24" s="16">
        <v>6</v>
      </c>
      <c r="AD24" s="16">
        <v>11</v>
      </c>
      <c r="AE24" s="16">
        <v>2</v>
      </c>
      <c r="AF24" s="18">
        <v>37.619999999999997</v>
      </c>
      <c r="AG24" s="49">
        <v>3867</v>
      </c>
      <c r="AH24" s="48">
        <f t="shared" si="4"/>
        <v>0</v>
      </c>
      <c r="AI24" s="47">
        <f t="shared" si="5"/>
        <v>3867</v>
      </c>
      <c r="AK24" s="15">
        <v>4.0999999999999996</v>
      </c>
      <c r="AL24" s="16">
        <v>2</v>
      </c>
      <c r="AM24" s="19">
        <v>3</v>
      </c>
      <c r="AN24" s="16">
        <v>4</v>
      </c>
      <c r="AO24" s="16">
        <v>6</v>
      </c>
      <c r="AP24" s="16">
        <v>11</v>
      </c>
      <c r="AQ24" s="16">
        <v>2</v>
      </c>
      <c r="AR24" s="18">
        <v>38.01</v>
      </c>
      <c r="AS24" s="49">
        <v>3906</v>
      </c>
      <c r="AT24" s="48">
        <f t="shared" si="6"/>
        <v>0</v>
      </c>
      <c r="AU24" s="47">
        <f t="shared" si="7"/>
        <v>3906</v>
      </c>
    </row>
    <row r="25" spans="1:47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36.43</v>
      </c>
      <c r="I25" s="49">
        <v>3753</v>
      </c>
      <c r="J25" s="48">
        <f t="shared" si="0"/>
        <v>0</v>
      </c>
      <c r="K25" s="47">
        <f t="shared" si="1"/>
        <v>3753</v>
      </c>
      <c r="M25" s="15">
        <v>4.2</v>
      </c>
      <c r="N25" s="16">
        <v>2</v>
      </c>
      <c r="O25" s="19">
        <v>3</v>
      </c>
      <c r="P25" s="16">
        <v>4</v>
      </c>
      <c r="Q25" s="16">
        <v>6</v>
      </c>
      <c r="R25" s="16">
        <v>11</v>
      </c>
      <c r="S25" s="16">
        <v>2</v>
      </c>
      <c r="T25" s="18">
        <v>37.869999999999997</v>
      </c>
      <c r="U25" s="49">
        <v>3888</v>
      </c>
      <c r="V25" s="48">
        <f t="shared" si="2"/>
        <v>0</v>
      </c>
      <c r="W25" s="47">
        <f t="shared" si="3"/>
        <v>3888</v>
      </c>
      <c r="Y25" s="15">
        <v>4.2</v>
      </c>
      <c r="Z25" s="16">
        <v>2</v>
      </c>
      <c r="AA25" s="19">
        <v>3</v>
      </c>
      <c r="AB25" s="16">
        <v>4</v>
      </c>
      <c r="AC25" s="16">
        <v>6</v>
      </c>
      <c r="AD25" s="16">
        <v>11</v>
      </c>
      <c r="AE25" s="16">
        <v>2</v>
      </c>
      <c r="AF25" s="18">
        <v>38.26</v>
      </c>
      <c r="AG25" s="49">
        <v>3927</v>
      </c>
      <c r="AH25" s="48">
        <f t="shared" si="4"/>
        <v>0</v>
      </c>
      <c r="AI25" s="47">
        <f t="shared" si="5"/>
        <v>3927</v>
      </c>
      <c r="AK25" s="15">
        <v>4.2</v>
      </c>
      <c r="AL25" s="16">
        <v>2</v>
      </c>
      <c r="AM25" s="19">
        <v>3</v>
      </c>
      <c r="AN25" s="16">
        <v>4</v>
      </c>
      <c r="AO25" s="16">
        <v>6</v>
      </c>
      <c r="AP25" s="16">
        <v>11</v>
      </c>
      <c r="AQ25" s="16">
        <v>2</v>
      </c>
      <c r="AR25" s="18">
        <v>38.65</v>
      </c>
      <c r="AS25" s="49">
        <v>3966</v>
      </c>
      <c r="AT25" s="48">
        <f t="shared" si="6"/>
        <v>0</v>
      </c>
      <c r="AU25" s="47">
        <f t="shared" si="7"/>
        <v>3966</v>
      </c>
    </row>
    <row r="26" spans="1:47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37.07</v>
      </c>
      <c r="I26" s="49">
        <v>3815</v>
      </c>
      <c r="J26" s="48">
        <f t="shared" si="0"/>
        <v>0</v>
      </c>
      <c r="K26" s="47">
        <f t="shared" si="1"/>
        <v>3815</v>
      </c>
      <c r="M26" s="15">
        <v>4.3</v>
      </c>
      <c r="N26" s="16">
        <v>2</v>
      </c>
      <c r="O26" s="19">
        <v>3</v>
      </c>
      <c r="P26" s="16">
        <v>4</v>
      </c>
      <c r="Q26" s="16">
        <v>6</v>
      </c>
      <c r="R26" s="16">
        <v>11</v>
      </c>
      <c r="S26" s="16">
        <v>2</v>
      </c>
      <c r="T26" s="18">
        <v>38.51</v>
      </c>
      <c r="U26" s="49">
        <v>3950</v>
      </c>
      <c r="V26" s="48">
        <f t="shared" si="2"/>
        <v>0</v>
      </c>
      <c r="W26" s="47">
        <f t="shared" si="3"/>
        <v>3950</v>
      </c>
      <c r="Y26" s="15">
        <v>4.3</v>
      </c>
      <c r="Z26" s="16">
        <v>2</v>
      </c>
      <c r="AA26" s="19">
        <v>3</v>
      </c>
      <c r="AB26" s="16">
        <v>4</v>
      </c>
      <c r="AC26" s="16">
        <v>6</v>
      </c>
      <c r="AD26" s="16">
        <v>11</v>
      </c>
      <c r="AE26" s="16">
        <v>2</v>
      </c>
      <c r="AF26" s="18">
        <v>38.9</v>
      </c>
      <c r="AG26" s="49">
        <v>3989</v>
      </c>
      <c r="AH26" s="48">
        <f t="shared" si="4"/>
        <v>0</v>
      </c>
      <c r="AI26" s="47">
        <f t="shared" si="5"/>
        <v>3989</v>
      </c>
      <c r="AK26" s="15">
        <v>4.3</v>
      </c>
      <c r="AL26" s="16">
        <v>2</v>
      </c>
      <c r="AM26" s="19">
        <v>3</v>
      </c>
      <c r="AN26" s="16">
        <v>4</v>
      </c>
      <c r="AO26" s="16">
        <v>6</v>
      </c>
      <c r="AP26" s="16">
        <v>11</v>
      </c>
      <c r="AQ26" s="16">
        <v>2</v>
      </c>
      <c r="AR26" s="18">
        <v>39.29</v>
      </c>
      <c r="AS26" s="49">
        <v>4028</v>
      </c>
      <c r="AT26" s="48">
        <f t="shared" si="6"/>
        <v>0</v>
      </c>
      <c r="AU26" s="47">
        <f t="shared" si="7"/>
        <v>4028</v>
      </c>
    </row>
    <row r="27" spans="1:47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37.85</v>
      </c>
      <c r="I27" s="49">
        <v>3841</v>
      </c>
      <c r="J27" s="48">
        <f t="shared" si="0"/>
        <v>0</v>
      </c>
      <c r="K27" s="47">
        <f t="shared" si="1"/>
        <v>3841</v>
      </c>
      <c r="M27" s="15">
        <v>4.4000000000000004</v>
      </c>
      <c r="N27" s="16">
        <v>2</v>
      </c>
      <c r="O27" s="19">
        <v>2</v>
      </c>
      <c r="P27" s="16">
        <v>2</v>
      </c>
      <c r="Q27" s="16">
        <v>7</v>
      </c>
      <c r="R27" s="16">
        <v>10</v>
      </c>
      <c r="S27" s="16">
        <v>2</v>
      </c>
      <c r="T27" s="18">
        <v>39.26</v>
      </c>
      <c r="U27" s="49">
        <v>3973</v>
      </c>
      <c r="V27" s="48">
        <f t="shared" si="2"/>
        <v>0</v>
      </c>
      <c r="W27" s="47">
        <f t="shared" si="3"/>
        <v>3973</v>
      </c>
      <c r="Y27" s="15">
        <v>4.4000000000000004</v>
      </c>
      <c r="Z27" s="16">
        <v>2</v>
      </c>
      <c r="AA27" s="19">
        <v>2</v>
      </c>
      <c r="AB27" s="16">
        <v>2</v>
      </c>
      <c r="AC27" s="16">
        <v>7</v>
      </c>
      <c r="AD27" s="16">
        <v>10</v>
      </c>
      <c r="AE27" s="16">
        <v>2</v>
      </c>
      <c r="AF27" s="18">
        <v>39.64</v>
      </c>
      <c r="AG27" s="49">
        <v>4011</v>
      </c>
      <c r="AH27" s="48">
        <f t="shared" si="4"/>
        <v>0</v>
      </c>
      <c r="AI27" s="47">
        <f t="shared" si="5"/>
        <v>4011</v>
      </c>
      <c r="AK27" s="15">
        <v>4.4000000000000004</v>
      </c>
      <c r="AL27" s="16">
        <v>2</v>
      </c>
      <c r="AM27" s="19">
        <v>2</v>
      </c>
      <c r="AN27" s="16">
        <v>2</v>
      </c>
      <c r="AO27" s="16">
        <v>7</v>
      </c>
      <c r="AP27" s="16">
        <v>10</v>
      </c>
      <c r="AQ27" s="16">
        <v>2</v>
      </c>
      <c r="AR27" s="18">
        <v>40.020000000000003</v>
      </c>
      <c r="AS27" s="49">
        <v>4049</v>
      </c>
      <c r="AT27" s="48">
        <f t="shared" si="6"/>
        <v>0</v>
      </c>
      <c r="AU27" s="47">
        <f t="shared" si="7"/>
        <v>4049</v>
      </c>
    </row>
    <row r="28" spans="1:47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39.950000000000003</v>
      </c>
      <c r="I28" s="49">
        <v>4063</v>
      </c>
      <c r="J28" s="48">
        <f t="shared" si="0"/>
        <v>0</v>
      </c>
      <c r="K28" s="47">
        <f t="shared" si="1"/>
        <v>4063</v>
      </c>
      <c r="M28" s="15">
        <v>4.5</v>
      </c>
      <c r="N28" s="16">
        <v>2</v>
      </c>
      <c r="O28" s="19">
        <v>4</v>
      </c>
      <c r="P28" s="16">
        <v>2</v>
      </c>
      <c r="Q28" s="16">
        <v>7</v>
      </c>
      <c r="R28" s="16">
        <v>12</v>
      </c>
      <c r="S28" s="16">
        <v>2</v>
      </c>
      <c r="T28" s="18">
        <v>41.720000000000006</v>
      </c>
      <c r="U28" s="49">
        <v>4229</v>
      </c>
      <c r="V28" s="48">
        <f t="shared" si="2"/>
        <v>0</v>
      </c>
      <c r="W28" s="47">
        <f t="shared" si="3"/>
        <v>4229</v>
      </c>
      <c r="Y28" s="15">
        <v>4.5</v>
      </c>
      <c r="Z28" s="16">
        <v>2</v>
      </c>
      <c r="AA28" s="19">
        <v>4</v>
      </c>
      <c r="AB28" s="16">
        <v>2</v>
      </c>
      <c r="AC28" s="16">
        <v>7</v>
      </c>
      <c r="AD28" s="16">
        <v>12</v>
      </c>
      <c r="AE28" s="16">
        <v>2</v>
      </c>
      <c r="AF28" s="18">
        <v>42.2</v>
      </c>
      <c r="AG28" s="49">
        <v>4277</v>
      </c>
      <c r="AH28" s="48">
        <f t="shared" si="4"/>
        <v>0</v>
      </c>
      <c r="AI28" s="47">
        <f t="shared" si="5"/>
        <v>4277</v>
      </c>
      <c r="AK28" s="15">
        <v>4.5</v>
      </c>
      <c r="AL28" s="16">
        <v>2</v>
      </c>
      <c r="AM28" s="19">
        <v>4</v>
      </c>
      <c r="AN28" s="16">
        <v>2</v>
      </c>
      <c r="AO28" s="16">
        <v>7</v>
      </c>
      <c r="AP28" s="16">
        <v>12</v>
      </c>
      <c r="AQ28" s="16">
        <v>2</v>
      </c>
      <c r="AR28" s="18">
        <v>42.680000000000007</v>
      </c>
      <c r="AS28" s="49">
        <v>4325</v>
      </c>
      <c r="AT28" s="48">
        <f t="shared" si="6"/>
        <v>0</v>
      </c>
      <c r="AU28" s="47">
        <f t="shared" si="7"/>
        <v>4325</v>
      </c>
    </row>
    <row r="29" spans="1:47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41.410000000000004</v>
      </c>
      <c r="I29" s="49">
        <v>4262</v>
      </c>
      <c r="J29" s="48">
        <f t="shared" si="0"/>
        <v>0</v>
      </c>
      <c r="K29" s="47">
        <f t="shared" si="1"/>
        <v>4262</v>
      </c>
      <c r="M29" s="15">
        <v>4.5999999999999996</v>
      </c>
      <c r="N29" s="16">
        <v>2</v>
      </c>
      <c r="O29" s="19">
        <v>5</v>
      </c>
      <c r="P29" s="16">
        <v>4</v>
      </c>
      <c r="Q29" s="16">
        <v>7</v>
      </c>
      <c r="R29" s="16">
        <v>14</v>
      </c>
      <c r="S29" s="16">
        <v>2</v>
      </c>
      <c r="T29" s="18">
        <v>43.360000000000007</v>
      </c>
      <c r="U29" s="49">
        <v>4445</v>
      </c>
      <c r="V29" s="48">
        <f t="shared" si="2"/>
        <v>0</v>
      </c>
      <c r="W29" s="47">
        <f t="shared" si="3"/>
        <v>4445</v>
      </c>
      <c r="Y29" s="15">
        <v>4.5999999999999996</v>
      </c>
      <c r="Z29" s="16">
        <v>2</v>
      </c>
      <c r="AA29" s="19">
        <v>5</v>
      </c>
      <c r="AB29" s="16">
        <v>4</v>
      </c>
      <c r="AC29" s="16">
        <v>7</v>
      </c>
      <c r="AD29" s="16">
        <v>14</v>
      </c>
      <c r="AE29" s="16">
        <v>2</v>
      </c>
      <c r="AF29" s="18">
        <v>43.890000000000008</v>
      </c>
      <c r="AG29" s="49">
        <v>4498</v>
      </c>
      <c r="AH29" s="48">
        <f t="shared" si="4"/>
        <v>0</v>
      </c>
      <c r="AI29" s="47">
        <f t="shared" si="5"/>
        <v>4498</v>
      </c>
      <c r="AK29" s="15">
        <v>4.5999999999999996</v>
      </c>
      <c r="AL29" s="16">
        <v>2</v>
      </c>
      <c r="AM29" s="19">
        <v>5</v>
      </c>
      <c r="AN29" s="16">
        <v>4</v>
      </c>
      <c r="AO29" s="16">
        <v>7</v>
      </c>
      <c r="AP29" s="16">
        <v>14</v>
      </c>
      <c r="AQ29" s="16">
        <v>2</v>
      </c>
      <c r="AR29" s="18">
        <v>44.420000000000009</v>
      </c>
      <c r="AS29" s="49">
        <v>4551</v>
      </c>
      <c r="AT29" s="48">
        <f t="shared" si="6"/>
        <v>0</v>
      </c>
      <c r="AU29" s="47">
        <f t="shared" si="7"/>
        <v>4551</v>
      </c>
    </row>
    <row r="30" spans="1:47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42.050000000000004</v>
      </c>
      <c r="I30" s="49">
        <v>4322</v>
      </c>
      <c r="J30" s="48">
        <f t="shared" si="0"/>
        <v>0</v>
      </c>
      <c r="K30" s="47">
        <f t="shared" si="1"/>
        <v>4322</v>
      </c>
      <c r="M30" s="15">
        <v>4.7</v>
      </c>
      <c r="N30" s="16">
        <v>2</v>
      </c>
      <c r="O30" s="19">
        <v>5</v>
      </c>
      <c r="P30" s="16">
        <v>4</v>
      </c>
      <c r="Q30" s="16">
        <v>7</v>
      </c>
      <c r="R30" s="16">
        <v>14</v>
      </c>
      <c r="S30" s="16">
        <v>2</v>
      </c>
      <c r="T30" s="18">
        <v>44.000000000000007</v>
      </c>
      <c r="U30" s="49">
        <v>4505</v>
      </c>
      <c r="V30" s="48">
        <f t="shared" si="2"/>
        <v>0</v>
      </c>
      <c r="W30" s="47">
        <f t="shared" si="3"/>
        <v>4505</v>
      </c>
      <c r="Y30" s="15">
        <v>4.7</v>
      </c>
      <c r="Z30" s="16">
        <v>2</v>
      </c>
      <c r="AA30" s="19">
        <v>5</v>
      </c>
      <c r="AB30" s="16">
        <v>4</v>
      </c>
      <c r="AC30" s="16">
        <v>7</v>
      </c>
      <c r="AD30" s="16">
        <v>14</v>
      </c>
      <c r="AE30" s="16">
        <v>2</v>
      </c>
      <c r="AF30" s="18">
        <v>44.530000000000008</v>
      </c>
      <c r="AG30" s="49">
        <v>4558</v>
      </c>
      <c r="AH30" s="48">
        <f t="shared" si="4"/>
        <v>0</v>
      </c>
      <c r="AI30" s="47">
        <f t="shared" si="5"/>
        <v>4558</v>
      </c>
      <c r="AK30" s="15">
        <v>4.7</v>
      </c>
      <c r="AL30" s="16">
        <v>2</v>
      </c>
      <c r="AM30" s="19">
        <v>5</v>
      </c>
      <c r="AN30" s="16">
        <v>4</v>
      </c>
      <c r="AO30" s="16">
        <v>7</v>
      </c>
      <c r="AP30" s="16">
        <v>14</v>
      </c>
      <c r="AQ30" s="16">
        <v>2</v>
      </c>
      <c r="AR30" s="18">
        <v>45.060000000000009</v>
      </c>
      <c r="AS30" s="49">
        <v>4611</v>
      </c>
      <c r="AT30" s="48">
        <f t="shared" si="6"/>
        <v>0</v>
      </c>
      <c r="AU30" s="47">
        <f t="shared" si="7"/>
        <v>4611</v>
      </c>
    </row>
    <row r="31" spans="1:47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42.690000000000005</v>
      </c>
      <c r="I31" s="49">
        <v>4384</v>
      </c>
      <c r="J31" s="48">
        <f t="shared" si="0"/>
        <v>0</v>
      </c>
      <c r="K31" s="47">
        <f t="shared" si="1"/>
        <v>4384</v>
      </c>
      <c r="M31" s="15">
        <v>4.8</v>
      </c>
      <c r="N31" s="16">
        <v>2</v>
      </c>
      <c r="O31" s="19">
        <v>5</v>
      </c>
      <c r="P31" s="16">
        <v>4</v>
      </c>
      <c r="Q31" s="16">
        <v>7</v>
      </c>
      <c r="R31" s="16">
        <v>14</v>
      </c>
      <c r="S31" s="16">
        <v>2</v>
      </c>
      <c r="T31" s="18">
        <v>44.640000000000008</v>
      </c>
      <c r="U31" s="49">
        <v>4567</v>
      </c>
      <c r="V31" s="48">
        <f t="shared" si="2"/>
        <v>0</v>
      </c>
      <c r="W31" s="47">
        <f t="shared" si="3"/>
        <v>4567</v>
      </c>
      <c r="Y31" s="15">
        <v>4.8</v>
      </c>
      <c r="Z31" s="16">
        <v>2</v>
      </c>
      <c r="AA31" s="19">
        <v>5</v>
      </c>
      <c r="AB31" s="16">
        <v>4</v>
      </c>
      <c r="AC31" s="16">
        <v>7</v>
      </c>
      <c r="AD31" s="16">
        <v>14</v>
      </c>
      <c r="AE31" s="16">
        <v>2</v>
      </c>
      <c r="AF31" s="18">
        <v>45.170000000000009</v>
      </c>
      <c r="AG31" s="49">
        <v>4620</v>
      </c>
      <c r="AH31" s="48">
        <f t="shared" si="4"/>
        <v>0</v>
      </c>
      <c r="AI31" s="47">
        <f t="shared" si="5"/>
        <v>4620</v>
      </c>
      <c r="AK31" s="15">
        <v>4.8</v>
      </c>
      <c r="AL31" s="16">
        <v>2</v>
      </c>
      <c r="AM31" s="19">
        <v>5</v>
      </c>
      <c r="AN31" s="16">
        <v>4</v>
      </c>
      <c r="AO31" s="16">
        <v>7</v>
      </c>
      <c r="AP31" s="16">
        <v>14</v>
      </c>
      <c r="AQ31" s="16">
        <v>2</v>
      </c>
      <c r="AR31" s="18">
        <v>45.70000000000001</v>
      </c>
      <c r="AS31" s="49">
        <v>4673</v>
      </c>
      <c r="AT31" s="48">
        <f t="shared" si="6"/>
        <v>0</v>
      </c>
      <c r="AU31" s="47">
        <f t="shared" si="7"/>
        <v>4673</v>
      </c>
    </row>
    <row r="32" spans="1:47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43.330000000000005</v>
      </c>
      <c r="I32" s="49">
        <v>4444</v>
      </c>
      <c r="J32" s="48">
        <f t="shared" si="0"/>
        <v>0</v>
      </c>
      <c r="K32" s="47">
        <f t="shared" si="1"/>
        <v>4444</v>
      </c>
      <c r="M32" s="15">
        <v>4.9000000000000004</v>
      </c>
      <c r="N32" s="16">
        <v>2</v>
      </c>
      <c r="O32" s="19">
        <v>5</v>
      </c>
      <c r="P32" s="16">
        <v>4</v>
      </c>
      <c r="Q32" s="16">
        <v>7</v>
      </c>
      <c r="R32" s="16">
        <v>14</v>
      </c>
      <c r="S32" s="16">
        <v>2</v>
      </c>
      <c r="T32" s="18">
        <v>45.28</v>
      </c>
      <c r="U32" s="49">
        <v>4627</v>
      </c>
      <c r="V32" s="48">
        <f t="shared" si="2"/>
        <v>0</v>
      </c>
      <c r="W32" s="47">
        <f t="shared" si="3"/>
        <v>4627</v>
      </c>
      <c r="Y32" s="15">
        <v>4.9000000000000004</v>
      </c>
      <c r="Z32" s="16">
        <v>2</v>
      </c>
      <c r="AA32" s="19">
        <v>5</v>
      </c>
      <c r="AB32" s="16">
        <v>4</v>
      </c>
      <c r="AC32" s="16">
        <v>7</v>
      </c>
      <c r="AD32" s="16">
        <v>14</v>
      </c>
      <c r="AE32" s="16">
        <v>2</v>
      </c>
      <c r="AF32" s="18">
        <v>45.81</v>
      </c>
      <c r="AG32" s="49">
        <v>4680</v>
      </c>
      <c r="AH32" s="48">
        <f t="shared" si="4"/>
        <v>0</v>
      </c>
      <c r="AI32" s="47">
        <f t="shared" si="5"/>
        <v>4680</v>
      </c>
      <c r="AK32" s="15">
        <v>4.9000000000000004</v>
      </c>
      <c r="AL32" s="16">
        <v>2</v>
      </c>
      <c r="AM32" s="19">
        <v>5</v>
      </c>
      <c r="AN32" s="16">
        <v>4</v>
      </c>
      <c r="AO32" s="16">
        <v>7</v>
      </c>
      <c r="AP32" s="16">
        <v>14</v>
      </c>
      <c r="AQ32" s="16">
        <v>2</v>
      </c>
      <c r="AR32" s="18">
        <v>46.34</v>
      </c>
      <c r="AS32" s="49">
        <v>4733</v>
      </c>
      <c r="AT32" s="48">
        <f t="shared" si="6"/>
        <v>0</v>
      </c>
      <c r="AU32" s="47">
        <f t="shared" si="7"/>
        <v>4733</v>
      </c>
    </row>
    <row r="33" spans="1:47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44.089999999999996</v>
      </c>
      <c r="I33" s="49">
        <v>4468</v>
      </c>
      <c r="J33" s="48">
        <f t="shared" si="0"/>
        <v>0</v>
      </c>
      <c r="K33" s="47">
        <f t="shared" si="1"/>
        <v>4468</v>
      </c>
      <c r="M33" s="15">
        <v>5</v>
      </c>
      <c r="N33" s="16">
        <v>2</v>
      </c>
      <c r="O33" s="19">
        <v>4</v>
      </c>
      <c r="P33" s="16">
        <v>2</v>
      </c>
      <c r="Q33" s="16">
        <v>8</v>
      </c>
      <c r="R33" s="16">
        <v>13</v>
      </c>
      <c r="S33" s="16">
        <v>2</v>
      </c>
      <c r="T33" s="18">
        <v>46.01</v>
      </c>
      <c r="U33" s="49">
        <v>4648</v>
      </c>
      <c r="V33" s="48">
        <f t="shared" si="2"/>
        <v>0</v>
      </c>
      <c r="W33" s="47">
        <f t="shared" si="3"/>
        <v>4648</v>
      </c>
      <c r="Y33" s="15">
        <v>5</v>
      </c>
      <c r="Z33" s="16">
        <v>2</v>
      </c>
      <c r="AA33" s="19">
        <v>4</v>
      </c>
      <c r="AB33" s="16">
        <v>2</v>
      </c>
      <c r="AC33" s="16">
        <v>8</v>
      </c>
      <c r="AD33" s="16">
        <v>13</v>
      </c>
      <c r="AE33" s="16">
        <v>2</v>
      </c>
      <c r="AF33" s="18">
        <v>46.53</v>
      </c>
      <c r="AG33" s="49">
        <v>4700</v>
      </c>
      <c r="AH33" s="48">
        <f t="shared" si="4"/>
        <v>0</v>
      </c>
      <c r="AI33" s="47">
        <f t="shared" si="5"/>
        <v>4700</v>
      </c>
      <c r="AK33" s="15">
        <v>5</v>
      </c>
      <c r="AL33" s="16">
        <v>2</v>
      </c>
      <c r="AM33" s="19">
        <v>4</v>
      </c>
      <c r="AN33" s="16">
        <v>2</v>
      </c>
      <c r="AO33" s="16">
        <v>8</v>
      </c>
      <c r="AP33" s="16">
        <v>13</v>
      </c>
      <c r="AQ33" s="16">
        <v>2</v>
      </c>
      <c r="AR33" s="18">
        <v>47.05</v>
      </c>
      <c r="AS33" s="49">
        <v>4752</v>
      </c>
      <c r="AT33" s="48">
        <f t="shared" si="6"/>
        <v>0</v>
      </c>
      <c r="AU33" s="47">
        <f t="shared" si="7"/>
        <v>4752</v>
      </c>
    </row>
    <row r="34" spans="1:47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44.73</v>
      </c>
      <c r="I34" s="49">
        <v>4530</v>
      </c>
      <c r="J34" s="48">
        <f t="shared" si="0"/>
        <v>0</v>
      </c>
      <c r="K34" s="47">
        <f t="shared" si="1"/>
        <v>4530</v>
      </c>
      <c r="M34" s="15">
        <v>5.0999999999999996</v>
      </c>
      <c r="N34" s="16">
        <v>2</v>
      </c>
      <c r="O34" s="19">
        <v>4</v>
      </c>
      <c r="P34" s="16">
        <v>2</v>
      </c>
      <c r="Q34" s="16">
        <v>8</v>
      </c>
      <c r="R34" s="16">
        <v>13</v>
      </c>
      <c r="S34" s="16">
        <v>2</v>
      </c>
      <c r="T34" s="18">
        <v>46.65</v>
      </c>
      <c r="U34" s="49">
        <v>4710</v>
      </c>
      <c r="V34" s="48">
        <f t="shared" si="2"/>
        <v>0</v>
      </c>
      <c r="W34" s="47">
        <f t="shared" si="3"/>
        <v>4710</v>
      </c>
      <c r="Y34" s="15">
        <v>5.0999999999999996</v>
      </c>
      <c r="Z34" s="16">
        <v>2</v>
      </c>
      <c r="AA34" s="19">
        <v>4</v>
      </c>
      <c r="AB34" s="16">
        <v>2</v>
      </c>
      <c r="AC34" s="16">
        <v>8</v>
      </c>
      <c r="AD34" s="16">
        <v>13</v>
      </c>
      <c r="AE34" s="16">
        <v>2</v>
      </c>
      <c r="AF34" s="18">
        <v>47.17</v>
      </c>
      <c r="AG34" s="49">
        <v>4762</v>
      </c>
      <c r="AH34" s="48">
        <f t="shared" si="4"/>
        <v>0</v>
      </c>
      <c r="AI34" s="47">
        <f t="shared" si="5"/>
        <v>4762</v>
      </c>
      <c r="AK34" s="15">
        <v>5.0999999999999996</v>
      </c>
      <c r="AL34" s="16">
        <v>2</v>
      </c>
      <c r="AM34" s="19">
        <v>4</v>
      </c>
      <c r="AN34" s="16">
        <v>2</v>
      </c>
      <c r="AO34" s="16">
        <v>8</v>
      </c>
      <c r="AP34" s="16">
        <v>13</v>
      </c>
      <c r="AQ34" s="16">
        <v>2</v>
      </c>
      <c r="AR34" s="18">
        <v>47.69</v>
      </c>
      <c r="AS34" s="49">
        <v>4814</v>
      </c>
      <c r="AT34" s="48">
        <f t="shared" si="6"/>
        <v>0</v>
      </c>
      <c r="AU34" s="47">
        <f t="shared" si="7"/>
        <v>4814</v>
      </c>
    </row>
    <row r="35" spans="1:47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46.19</v>
      </c>
      <c r="I35" s="49">
        <v>4727</v>
      </c>
      <c r="J35" s="48">
        <f t="shared" si="0"/>
        <v>0</v>
      </c>
      <c r="K35" s="47">
        <f t="shared" si="1"/>
        <v>4727</v>
      </c>
      <c r="M35" s="15">
        <v>5.2</v>
      </c>
      <c r="N35" s="16">
        <v>2</v>
      </c>
      <c r="O35" s="19">
        <v>5</v>
      </c>
      <c r="P35" s="16">
        <v>4</v>
      </c>
      <c r="Q35" s="16">
        <v>8</v>
      </c>
      <c r="R35" s="16">
        <v>15</v>
      </c>
      <c r="S35" s="16">
        <v>2</v>
      </c>
      <c r="T35" s="18">
        <v>48.29</v>
      </c>
      <c r="U35" s="49">
        <v>4924</v>
      </c>
      <c r="V35" s="48">
        <f t="shared" si="2"/>
        <v>0</v>
      </c>
      <c r="W35" s="47">
        <f t="shared" si="3"/>
        <v>4924</v>
      </c>
      <c r="Y35" s="15">
        <v>5.2</v>
      </c>
      <c r="Z35" s="16">
        <v>2</v>
      </c>
      <c r="AA35" s="19">
        <v>5</v>
      </c>
      <c r="AB35" s="16">
        <v>4</v>
      </c>
      <c r="AC35" s="16">
        <v>8</v>
      </c>
      <c r="AD35" s="16">
        <v>15</v>
      </c>
      <c r="AE35" s="16">
        <v>2</v>
      </c>
      <c r="AF35" s="18">
        <v>48.86</v>
      </c>
      <c r="AG35" s="49">
        <v>4981</v>
      </c>
      <c r="AH35" s="48">
        <f t="shared" si="4"/>
        <v>0</v>
      </c>
      <c r="AI35" s="47">
        <f t="shared" si="5"/>
        <v>4981</v>
      </c>
      <c r="AK35" s="15">
        <v>5.2</v>
      </c>
      <c r="AL35" s="16">
        <v>2</v>
      </c>
      <c r="AM35" s="19">
        <v>5</v>
      </c>
      <c r="AN35" s="16">
        <v>4</v>
      </c>
      <c r="AO35" s="16">
        <v>8</v>
      </c>
      <c r="AP35" s="16">
        <v>15</v>
      </c>
      <c r="AQ35" s="16">
        <v>2</v>
      </c>
      <c r="AR35" s="18">
        <v>49.43</v>
      </c>
      <c r="AS35" s="49">
        <v>5038</v>
      </c>
      <c r="AT35" s="48">
        <f t="shared" si="6"/>
        <v>0</v>
      </c>
      <c r="AU35" s="47">
        <f t="shared" si="7"/>
        <v>5038</v>
      </c>
    </row>
    <row r="36" spans="1:47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46.83</v>
      </c>
      <c r="I36" s="49">
        <v>4789</v>
      </c>
      <c r="J36" s="48">
        <f t="shared" si="0"/>
        <v>0</v>
      </c>
      <c r="K36" s="47">
        <f t="shared" si="1"/>
        <v>4789</v>
      </c>
      <c r="M36" s="15">
        <v>5.3</v>
      </c>
      <c r="N36" s="16">
        <v>2</v>
      </c>
      <c r="O36" s="19">
        <v>5</v>
      </c>
      <c r="P36" s="16">
        <v>4</v>
      </c>
      <c r="Q36" s="16">
        <v>8</v>
      </c>
      <c r="R36" s="16">
        <v>15</v>
      </c>
      <c r="S36" s="16">
        <v>2</v>
      </c>
      <c r="T36" s="18">
        <v>48.93</v>
      </c>
      <c r="U36" s="49">
        <v>4986</v>
      </c>
      <c r="V36" s="48">
        <f t="shared" si="2"/>
        <v>0</v>
      </c>
      <c r="W36" s="47">
        <f t="shared" si="3"/>
        <v>4986</v>
      </c>
      <c r="Y36" s="15">
        <v>5.3</v>
      </c>
      <c r="Z36" s="16">
        <v>2</v>
      </c>
      <c r="AA36" s="19">
        <v>5</v>
      </c>
      <c r="AB36" s="16">
        <v>4</v>
      </c>
      <c r="AC36" s="16">
        <v>8</v>
      </c>
      <c r="AD36" s="16">
        <v>15</v>
      </c>
      <c r="AE36" s="16">
        <v>2</v>
      </c>
      <c r="AF36" s="18">
        <v>49.5</v>
      </c>
      <c r="AG36" s="49">
        <v>5043</v>
      </c>
      <c r="AH36" s="48">
        <f t="shared" si="4"/>
        <v>0</v>
      </c>
      <c r="AI36" s="47">
        <f t="shared" si="5"/>
        <v>5043</v>
      </c>
      <c r="AK36" s="15">
        <v>5.3</v>
      </c>
      <c r="AL36" s="16">
        <v>2</v>
      </c>
      <c r="AM36" s="19">
        <v>5</v>
      </c>
      <c r="AN36" s="16">
        <v>4</v>
      </c>
      <c r="AO36" s="16">
        <v>8</v>
      </c>
      <c r="AP36" s="16">
        <v>15</v>
      </c>
      <c r="AQ36" s="16">
        <v>2</v>
      </c>
      <c r="AR36" s="18">
        <v>50.07</v>
      </c>
      <c r="AS36" s="49">
        <v>5100</v>
      </c>
      <c r="AT36" s="48">
        <f t="shared" si="6"/>
        <v>0</v>
      </c>
      <c r="AU36" s="47">
        <f t="shared" si="7"/>
        <v>5100</v>
      </c>
    </row>
    <row r="37" spans="1:47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47.47</v>
      </c>
      <c r="I37" s="49">
        <v>4849</v>
      </c>
      <c r="J37" s="48">
        <f t="shared" si="0"/>
        <v>0</v>
      </c>
      <c r="K37" s="47">
        <f t="shared" si="1"/>
        <v>4849</v>
      </c>
      <c r="M37" s="15">
        <v>5.4</v>
      </c>
      <c r="N37" s="16">
        <v>2</v>
      </c>
      <c r="O37" s="19">
        <v>5</v>
      </c>
      <c r="P37" s="16">
        <v>4</v>
      </c>
      <c r="Q37" s="16">
        <v>8</v>
      </c>
      <c r="R37" s="16">
        <v>15</v>
      </c>
      <c r="S37" s="16">
        <v>2</v>
      </c>
      <c r="T37" s="18">
        <v>49.57</v>
      </c>
      <c r="U37" s="49">
        <v>5046</v>
      </c>
      <c r="V37" s="48">
        <f t="shared" si="2"/>
        <v>0</v>
      </c>
      <c r="W37" s="47">
        <f t="shared" si="3"/>
        <v>5046</v>
      </c>
      <c r="Y37" s="15">
        <v>5.4</v>
      </c>
      <c r="Z37" s="16">
        <v>2</v>
      </c>
      <c r="AA37" s="19">
        <v>5</v>
      </c>
      <c r="AB37" s="16">
        <v>4</v>
      </c>
      <c r="AC37" s="16">
        <v>8</v>
      </c>
      <c r="AD37" s="16">
        <v>15</v>
      </c>
      <c r="AE37" s="16">
        <v>2</v>
      </c>
      <c r="AF37" s="18">
        <v>50.14</v>
      </c>
      <c r="AG37" s="49">
        <v>5103</v>
      </c>
      <c r="AH37" s="48">
        <f t="shared" si="4"/>
        <v>0</v>
      </c>
      <c r="AI37" s="47">
        <f t="shared" si="5"/>
        <v>5103</v>
      </c>
      <c r="AK37" s="15">
        <v>5.4</v>
      </c>
      <c r="AL37" s="16">
        <v>2</v>
      </c>
      <c r="AM37" s="19">
        <v>5</v>
      </c>
      <c r="AN37" s="16">
        <v>4</v>
      </c>
      <c r="AO37" s="16">
        <v>8</v>
      </c>
      <c r="AP37" s="16">
        <v>15</v>
      </c>
      <c r="AQ37" s="16">
        <v>2</v>
      </c>
      <c r="AR37" s="18">
        <v>50.71</v>
      </c>
      <c r="AS37" s="49">
        <v>5160</v>
      </c>
      <c r="AT37" s="48">
        <f t="shared" si="6"/>
        <v>0</v>
      </c>
      <c r="AU37" s="47">
        <f t="shared" si="7"/>
        <v>5160</v>
      </c>
    </row>
    <row r="38" spans="1:47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48.11</v>
      </c>
      <c r="I38" s="49">
        <v>4909</v>
      </c>
      <c r="J38" s="48">
        <f t="shared" si="0"/>
        <v>0</v>
      </c>
      <c r="K38" s="47">
        <f t="shared" si="1"/>
        <v>4909</v>
      </c>
      <c r="M38" s="15">
        <v>5.5</v>
      </c>
      <c r="N38" s="16">
        <v>2</v>
      </c>
      <c r="O38" s="19">
        <v>5</v>
      </c>
      <c r="P38" s="16">
        <v>4</v>
      </c>
      <c r="Q38" s="16">
        <v>8</v>
      </c>
      <c r="R38" s="16">
        <v>15</v>
      </c>
      <c r="S38" s="16">
        <v>2</v>
      </c>
      <c r="T38" s="18">
        <v>50.21</v>
      </c>
      <c r="U38" s="49">
        <v>5106</v>
      </c>
      <c r="V38" s="48">
        <f t="shared" si="2"/>
        <v>0</v>
      </c>
      <c r="W38" s="47">
        <f t="shared" si="3"/>
        <v>5106</v>
      </c>
      <c r="Y38" s="15">
        <v>5.5</v>
      </c>
      <c r="Z38" s="16">
        <v>2</v>
      </c>
      <c r="AA38" s="19">
        <v>5</v>
      </c>
      <c r="AB38" s="16">
        <v>4</v>
      </c>
      <c r="AC38" s="16">
        <v>8</v>
      </c>
      <c r="AD38" s="16">
        <v>15</v>
      </c>
      <c r="AE38" s="16">
        <v>2</v>
      </c>
      <c r="AF38" s="18">
        <v>50.78</v>
      </c>
      <c r="AG38" s="49">
        <v>5163</v>
      </c>
      <c r="AH38" s="48">
        <f t="shared" si="4"/>
        <v>0</v>
      </c>
      <c r="AI38" s="47">
        <f t="shared" si="5"/>
        <v>5163</v>
      </c>
      <c r="AK38" s="15">
        <v>5.5</v>
      </c>
      <c r="AL38" s="16">
        <v>2</v>
      </c>
      <c r="AM38" s="19">
        <v>5</v>
      </c>
      <c r="AN38" s="16">
        <v>4</v>
      </c>
      <c r="AO38" s="16">
        <v>8</v>
      </c>
      <c r="AP38" s="16">
        <v>15</v>
      </c>
      <c r="AQ38" s="16">
        <v>2</v>
      </c>
      <c r="AR38" s="18">
        <v>51.35</v>
      </c>
      <c r="AS38" s="49">
        <v>5220</v>
      </c>
      <c r="AT38" s="48">
        <f t="shared" si="6"/>
        <v>0</v>
      </c>
      <c r="AU38" s="47">
        <f t="shared" si="7"/>
        <v>5220</v>
      </c>
    </row>
    <row r="39" spans="1:47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48.870000000000005</v>
      </c>
      <c r="I39" s="49">
        <v>4935</v>
      </c>
      <c r="J39" s="48">
        <f t="shared" si="0"/>
        <v>0</v>
      </c>
      <c r="K39" s="47">
        <f t="shared" si="1"/>
        <v>4935</v>
      </c>
      <c r="M39" s="15">
        <v>5.6</v>
      </c>
      <c r="N39" s="16">
        <v>2</v>
      </c>
      <c r="O39" s="19">
        <v>4</v>
      </c>
      <c r="P39" s="16">
        <v>2</v>
      </c>
      <c r="Q39" s="16">
        <v>9</v>
      </c>
      <c r="R39" s="16">
        <v>14</v>
      </c>
      <c r="S39" s="16">
        <v>2</v>
      </c>
      <c r="T39" s="18">
        <v>50.940000000000005</v>
      </c>
      <c r="U39" s="49">
        <v>5129</v>
      </c>
      <c r="V39" s="48">
        <f t="shared" si="2"/>
        <v>0</v>
      </c>
      <c r="W39" s="47">
        <f t="shared" si="3"/>
        <v>5129</v>
      </c>
      <c r="Y39" s="15">
        <v>5.6</v>
      </c>
      <c r="Z39" s="16">
        <v>2</v>
      </c>
      <c r="AA39" s="19">
        <v>4</v>
      </c>
      <c r="AB39" s="16">
        <v>2</v>
      </c>
      <c r="AC39" s="16">
        <v>9</v>
      </c>
      <c r="AD39" s="16">
        <v>14</v>
      </c>
      <c r="AE39" s="16">
        <v>2</v>
      </c>
      <c r="AF39" s="18">
        <v>51.500000000000007</v>
      </c>
      <c r="AG39" s="49">
        <v>5185</v>
      </c>
      <c r="AH39" s="48">
        <f t="shared" si="4"/>
        <v>0</v>
      </c>
      <c r="AI39" s="47">
        <f t="shared" si="5"/>
        <v>5185</v>
      </c>
      <c r="AK39" s="15">
        <v>5.6</v>
      </c>
      <c r="AL39" s="16">
        <v>2</v>
      </c>
      <c r="AM39" s="19">
        <v>4</v>
      </c>
      <c r="AN39" s="16">
        <v>2</v>
      </c>
      <c r="AO39" s="16">
        <v>9</v>
      </c>
      <c r="AP39" s="16">
        <v>14</v>
      </c>
      <c r="AQ39" s="16">
        <v>2</v>
      </c>
      <c r="AR39" s="18">
        <v>52.060000000000009</v>
      </c>
      <c r="AS39" s="49">
        <v>5241</v>
      </c>
      <c r="AT39" s="48">
        <f t="shared" si="6"/>
        <v>0</v>
      </c>
      <c r="AU39" s="47">
        <f t="shared" si="7"/>
        <v>5241</v>
      </c>
    </row>
    <row r="40" spans="1:47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49.510000000000005</v>
      </c>
      <c r="I40" s="49">
        <v>4995</v>
      </c>
      <c r="J40" s="48">
        <f t="shared" si="0"/>
        <v>0</v>
      </c>
      <c r="K40" s="47">
        <f t="shared" si="1"/>
        <v>4995</v>
      </c>
      <c r="M40" s="15">
        <v>5.7</v>
      </c>
      <c r="N40" s="16">
        <v>2</v>
      </c>
      <c r="O40" s="19">
        <v>4</v>
      </c>
      <c r="P40" s="16">
        <v>2</v>
      </c>
      <c r="Q40" s="16">
        <v>9</v>
      </c>
      <c r="R40" s="16">
        <v>14</v>
      </c>
      <c r="S40" s="16">
        <v>2</v>
      </c>
      <c r="T40" s="18">
        <v>51.580000000000005</v>
      </c>
      <c r="U40" s="49">
        <v>5189</v>
      </c>
      <c r="V40" s="48">
        <f t="shared" si="2"/>
        <v>0</v>
      </c>
      <c r="W40" s="47">
        <f t="shared" si="3"/>
        <v>5189</v>
      </c>
      <c r="Y40" s="15">
        <v>5.7</v>
      </c>
      <c r="Z40" s="16">
        <v>2</v>
      </c>
      <c r="AA40" s="19">
        <v>4</v>
      </c>
      <c r="AB40" s="16">
        <v>2</v>
      </c>
      <c r="AC40" s="16">
        <v>9</v>
      </c>
      <c r="AD40" s="16">
        <v>14</v>
      </c>
      <c r="AE40" s="16">
        <v>2</v>
      </c>
      <c r="AF40" s="18">
        <v>52.140000000000008</v>
      </c>
      <c r="AG40" s="49">
        <v>5245</v>
      </c>
      <c r="AH40" s="48">
        <f t="shared" si="4"/>
        <v>0</v>
      </c>
      <c r="AI40" s="47">
        <f t="shared" si="5"/>
        <v>5245</v>
      </c>
      <c r="AK40" s="15">
        <v>5.7</v>
      </c>
      <c r="AL40" s="16">
        <v>2</v>
      </c>
      <c r="AM40" s="19">
        <v>4</v>
      </c>
      <c r="AN40" s="16">
        <v>2</v>
      </c>
      <c r="AO40" s="16">
        <v>9</v>
      </c>
      <c r="AP40" s="16">
        <v>14</v>
      </c>
      <c r="AQ40" s="16">
        <v>2</v>
      </c>
      <c r="AR40" s="18">
        <v>52.70000000000001</v>
      </c>
      <c r="AS40" s="49">
        <v>5301</v>
      </c>
      <c r="AT40" s="48">
        <f t="shared" si="6"/>
        <v>0</v>
      </c>
      <c r="AU40" s="47">
        <f t="shared" si="7"/>
        <v>5301</v>
      </c>
    </row>
    <row r="41" spans="1:47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50.969999999999992</v>
      </c>
      <c r="I41" s="49">
        <v>5194</v>
      </c>
      <c r="J41" s="48">
        <f t="shared" si="0"/>
        <v>0</v>
      </c>
      <c r="K41" s="47">
        <f t="shared" si="1"/>
        <v>5194</v>
      </c>
      <c r="M41" s="15">
        <v>5.8</v>
      </c>
      <c r="N41" s="16">
        <v>2</v>
      </c>
      <c r="O41" s="19">
        <v>5</v>
      </c>
      <c r="P41" s="16">
        <v>4</v>
      </c>
      <c r="Q41" s="16">
        <v>9</v>
      </c>
      <c r="R41" s="16">
        <v>16</v>
      </c>
      <c r="S41" s="16">
        <v>2</v>
      </c>
      <c r="T41" s="18">
        <v>53.219999999999992</v>
      </c>
      <c r="U41" s="49">
        <v>5405</v>
      </c>
      <c r="V41" s="48">
        <f t="shared" si="2"/>
        <v>0</v>
      </c>
      <c r="W41" s="47">
        <f t="shared" si="3"/>
        <v>5405</v>
      </c>
      <c r="Y41" s="15">
        <v>5.8</v>
      </c>
      <c r="Z41" s="16">
        <v>2</v>
      </c>
      <c r="AA41" s="19">
        <v>5</v>
      </c>
      <c r="AB41" s="16">
        <v>4</v>
      </c>
      <c r="AC41" s="16">
        <v>9</v>
      </c>
      <c r="AD41" s="16">
        <v>16</v>
      </c>
      <c r="AE41" s="16">
        <v>2</v>
      </c>
      <c r="AF41" s="18">
        <v>53.829999999999991</v>
      </c>
      <c r="AG41" s="49">
        <v>5466</v>
      </c>
      <c r="AH41" s="48">
        <f t="shared" si="4"/>
        <v>0</v>
      </c>
      <c r="AI41" s="47">
        <f t="shared" si="5"/>
        <v>5466</v>
      </c>
      <c r="AK41" s="15">
        <v>5.8</v>
      </c>
      <c r="AL41" s="16">
        <v>2</v>
      </c>
      <c r="AM41" s="19">
        <v>5</v>
      </c>
      <c r="AN41" s="16">
        <v>4</v>
      </c>
      <c r="AO41" s="16">
        <v>9</v>
      </c>
      <c r="AP41" s="16">
        <v>16</v>
      </c>
      <c r="AQ41" s="16">
        <v>2</v>
      </c>
      <c r="AR41" s="18">
        <v>54.439999999999991</v>
      </c>
      <c r="AS41" s="49">
        <v>5527</v>
      </c>
      <c r="AT41" s="48">
        <f t="shared" si="6"/>
        <v>0</v>
      </c>
      <c r="AU41" s="47">
        <f t="shared" si="7"/>
        <v>5527</v>
      </c>
    </row>
    <row r="42" spans="1:47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51.609999999999992</v>
      </c>
      <c r="I42" s="49">
        <v>5254</v>
      </c>
      <c r="J42" s="48">
        <f t="shared" si="0"/>
        <v>0</v>
      </c>
      <c r="K42" s="47">
        <f t="shared" si="1"/>
        <v>5254</v>
      </c>
      <c r="M42" s="15">
        <v>5.9</v>
      </c>
      <c r="N42" s="16">
        <v>2</v>
      </c>
      <c r="O42" s="19">
        <v>5</v>
      </c>
      <c r="P42" s="16">
        <v>4</v>
      </c>
      <c r="Q42" s="16">
        <v>9</v>
      </c>
      <c r="R42" s="16">
        <v>16</v>
      </c>
      <c r="S42" s="16">
        <v>2</v>
      </c>
      <c r="T42" s="18">
        <v>53.859999999999992</v>
      </c>
      <c r="U42" s="49">
        <v>5465</v>
      </c>
      <c r="V42" s="48">
        <f t="shared" si="2"/>
        <v>0</v>
      </c>
      <c r="W42" s="47">
        <f t="shared" si="3"/>
        <v>5465</v>
      </c>
      <c r="Y42" s="15">
        <v>5.9</v>
      </c>
      <c r="Z42" s="16">
        <v>2</v>
      </c>
      <c r="AA42" s="19">
        <v>5</v>
      </c>
      <c r="AB42" s="16">
        <v>4</v>
      </c>
      <c r="AC42" s="16">
        <v>9</v>
      </c>
      <c r="AD42" s="16">
        <v>16</v>
      </c>
      <c r="AE42" s="16">
        <v>2</v>
      </c>
      <c r="AF42" s="18">
        <v>54.469999999999992</v>
      </c>
      <c r="AG42" s="49">
        <v>5526</v>
      </c>
      <c r="AH42" s="48">
        <f t="shared" si="4"/>
        <v>0</v>
      </c>
      <c r="AI42" s="47">
        <f t="shared" si="5"/>
        <v>5526</v>
      </c>
      <c r="AK42" s="15">
        <v>5.9</v>
      </c>
      <c r="AL42" s="16">
        <v>2</v>
      </c>
      <c r="AM42" s="19">
        <v>5</v>
      </c>
      <c r="AN42" s="16">
        <v>4</v>
      </c>
      <c r="AO42" s="16">
        <v>9</v>
      </c>
      <c r="AP42" s="16">
        <v>16</v>
      </c>
      <c r="AQ42" s="16">
        <v>2</v>
      </c>
      <c r="AR42" s="18">
        <v>55.079999999999991</v>
      </c>
      <c r="AS42" s="49">
        <v>5587</v>
      </c>
      <c r="AT42" s="48">
        <f t="shared" si="6"/>
        <v>0</v>
      </c>
      <c r="AU42" s="47">
        <f t="shared" si="7"/>
        <v>5587</v>
      </c>
    </row>
    <row r="43" spans="1:47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52.249999999999993</v>
      </c>
      <c r="I43" s="49">
        <v>5314</v>
      </c>
      <c r="J43" s="48">
        <f t="shared" si="0"/>
        <v>0</v>
      </c>
      <c r="K43" s="47">
        <f t="shared" si="1"/>
        <v>5314</v>
      </c>
      <c r="M43" s="15">
        <v>6</v>
      </c>
      <c r="N43" s="16">
        <v>2</v>
      </c>
      <c r="O43" s="19">
        <v>5</v>
      </c>
      <c r="P43" s="16">
        <v>4</v>
      </c>
      <c r="Q43" s="16">
        <v>9</v>
      </c>
      <c r="R43" s="16">
        <v>16</v>
      </c>
      <c r="S43" s="16">
        <v>2</v>
      </c>
      <c r="T43" s="18">
        <v>54.499999999999993</v>
      </c>
      <c r="U43" s="49">
        <v>5525</v>
      </c>
      <c r="V43" s="48">
        <f t="shared" si="2"/>
        <v>0</v>
      </c>
      <c r="W43" s="47">
        <f t="shared" si="3"/>
        <v>5525</v>
      </c>
      <c r="Y43" s="15">
        <v>6</v>
      </c>
      <c r="Z43" s="16">
        <v>2</v>
      </c>
      <c r="AA43" s="19">
        <v>5</v>
      </c>
      <c r="AB43" s="16">
        <v>4</v>
      </c>
      <c r="AC43" s="16">
        <v>9</v>
      </c>
      <c r="AD43" s="16">
        <v>16</v>
      </c>
      <c r="AE43" s="16">
        <v>2</v>
      </c>
      <c r="AF43" s="18">
        <v>55.109999999999992</v>
      </c>
      <c r="AG43" s="49">
        <v>5586</v>
      </c>
      <c r="AH43" s="48">
        <f t="shared" si="4"/>
        <v>0</v>
      </c>
      <c r="AI43" s="47">
        <f t="shared" si="5"/>
        <v>5586</v>
      </c>
      <c r="AK43" s="15">
        <v>6</v>
      </c>
      <c r="AL43" s="16">
        <v>2</v>
      </c>
      <c r="AM43" s="19">
        <v>5</v>
      </c>
      <c r="AN43" s="16">
        <v>4</v>
      </c>
      <c r="AO43" s="16">
        <v>9</v>
      </c>
      <c r="AP43" s="16">
        <v>16</v>
      </c>
      <c r="AQ43" s="16">
        <v>2</v>
      </c>
      <c r="AR43" s="18">
        <v>55.719999999999992</v>
      </c>
      <c r="AS43" s="49">
        <v>5647</v>
      </c>
      <c r="AT43" s="48">
        <f t="shared" si="6"/>
        <v>0</v>
      </c>
      <c r="AU43" s="47">
        <f t="shared" si="7"/>
        <v>5647</v>
      </c>
    </row>
    <row r="44" spans="1:47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52.889999999999993</v>
      </c>
      <c r="I44" s="49">
        <v>5376</v>
      </c>
      <c r="J44" s="48">
        <f t="shared" si="0"/>
        <v>0</v>
      </c>
      <c r="K44" s="47">
        <f t="shared" si="1"/>
        <v>5376</v>
      </c>
      <c r="M44" s="20">
        <v>6.1</v>
      </c>
      <c r="N44" s="21">
        <v>2</v>
      </c>
      <c r="O44" s="22">
        <v>5</v>
      </c>
      <c r="P44" s="21">
        <v>4</v>
      </c>
      <c r="Q44" s="21">
        <v>9</v>
      </c>
      <c r="R44" s="21">
        <v>16</v>
      </c>
      <c r="S44" s="21">
        <v>2</v>
      </c>
      <c r="T44" s="18">
        <v>55.139999999999993</v>
      </c>
      <c r="U44" s="49">
        <v>5587</v>
      </c>
      <c r="V44" s="48">
        <f t="shared" si="2"/>
        <v>0</v>
      </c>
      <c r="W44" s="47">
        <f t="shared" si="3"/>
        <v>5587</v>
      </c>
      <c r="Y44" s="20">
        <v>6.1</v>
      </c>
      <c r="Z44" s="21">
        <v>2</v>
      </c>
      <c r="AA44" s="22">
        <v>5</v>
      </c>
      <c r="AB44" s="21">
        <v>4</v>
      </c>
      <c r="AC44" s="21">
        <v>9</v>
      </c>
      <c r="AD44" s="21">
        <v>16</v>
      </c>
      <c r="AE44" s="21">
        <v>2</v>
      </c>
      <c r="AF44" s="18">
        <v>55.749999999999993</v>
      </c>
      <c r="AG44" s="49">
        <v>5648</v>
      </c>
      <c r="AH44" s="48">
        <f t="shared" si="4"/>
        <v>0</v>
      </c>
      <c r="AI44" s="47">
        <f t="shared" si="5"/>
        <v>5648</v>
      </c>
      <c r="AK44" s="20">
        <v>6.1</v>
      </c>
      <c r="AL44" s="21">
        <v>2</v>
      </c>
      <c r="AM44" s="22">
        <v>5</v>
      </c>
      <c r="AN44" s="21">
        <v>4</v>
      </c>
      <c r="AO44" s="21">
        <v>9</v>
      </c>
      <c r="AP44" s="21">
        <v>16</v>
      </c>
      <c r="AQ44" s="21">
        <v>2</v>
      </c>
      <c r="AR44" s="18">
        <v>56.359999999999992</v>
      </c>
      <c r="AS44" s="49">
        <v>5709</v>
      </c>
      <c r="AT44" s="48">
        <f t="shared" si="6"/>
        <v>0</v>
      </c>
      <c r="AU44" s="47">
        <f t="shared" si="7"/>
        <v>5709</v>
      </c>
    </row>
    <row r="45" spans="1:47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53.65</v>
      </c>
      <c r="I45" s="49">
        <v>5400</v>
      </c>
      <c r="J45" s="48">
        <f t="shared" si="0"/>
        <v>0</v>
      </c>
      <c r="K45" s="47">
        <f t="shared" si="1"/>
        <v>5400</v>
      </c>
      <c r="M45" s="20">
        <v>6.2</v>
      </c>
      <c r="N45" s="21">
        <v>2</v>
      </c>
      <c r="O45" s="22">
        <v>4</v>
      </c>
      <c r="P45" s="21">
        <v>2</v>
      </c>
      <c r="Q45" s="21">
        <v>10</v>
      </c>
      <c r="R45" s="21">
        <v>15</v>
      </c>
      <c r="S45" s="21">
        <v>2</v>
      </c>
      <c r="T45" s="18">
        <v>55.87</v>
      </c>
      <c r="U45" s="49">
        <v>5608</v>
      </c>
      <c r="V45" s="48">
        <f t="shared" si="2"/>
        <v>0</v>
      </c>
      <c r="W45" s="47">
        <f t="shared" si="3"/>
        <v>5608</v>
      </c>
      <c r="Y45" s="20">
        <v>6.2</v>
      </c>
      <c r="Z45" s="21">
        <v>2</v>
      </c>
      <c r="AA45" s="22">
        <v>4</v>
      </c>
      <c r="AB45" s="21">
        <v>2</v>
      </c>
      <c r="AC45" s="21">
        <v>10</v>
      </c>
      <c r="AD45" s="21">
        <v>15</v>
      </c>
      <c r="AE45" s="21">
        <v>2</v>
      </c>
      <c r="AF45" s="18">
        <v>56.470000000000006</v>
      </c>
      <c r="AG45" s="49">
        <v>5668</v>
      </c>
      <c r="AH45" s="48">
        <f t="shared" si="4"/>
        <v>0</v>
      </c>
      <c r="AI45" s="47">
        <f t="shared" si="5"/>
        <v>5668</v>
      </c>
      <c r="AK45" s="20">
        <v>6.2</v>
      </c>
      <c r="AL45" s="21">
        <v>2</v>
      </c>
      <c r="AM45" s="22">
        <v>4</v>
      </c>
      <c r="AN45" s="21">
        <v>2</v>
      </c>
      <c r="AO45" s="21">
        <v>10</v>
      </c>
      <c r="AP45" s="21">
        <v>15</v>
      </c>
      <c r="AQ45" s="21">
        <v>2</v>
      </c>
      <c r="AR45" s="18">
        <v>57.070000000000007</v>
      </c>
      <c r="AS45" s="49">
        <v>5728</v>
      </c>
      <c r="AT45" s="48">
        <f t="shared" si="6"/>
        <v>0</v>
      </c>
      <c r="AU45" s="47">
        <f t="shared" si="7"/>
        <v>5728</v>
      </c>
    </row>
    <row r="46" spans="1:47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54.29</v>
      </c>
      <c r="I46" s="49">
        <v>5462</v>
      </c>
      <c r="J46" s="48">
        <f t="shared" si="0"/>
        <v>0</v>
      </c>
      <c r="K46" s="47">
        <f t="shared" si="1"/>
        <v>5462</v>
      </c>
      <c r="M46" s="20">
        <v>6.3</v>
      </c>
      <c r="N46" s="21">
        <v>2</v>
      </c>
      <c r="O46" s="22">
        <v>4</v>
      </c>
      <c r="P46" s="21">
        <v>2</v>
      </c>
      <c r="Q46" s="21">
        <v>10</v>
      </c>
      <c r="R46" s="21">
        <v>15</v>
      </c>
      <c r="S46" s="21">
        <v>2</v>
      </c>
      <c r="T46" s="18">
        <v>56.51</v>
      </c>
      <c r="U46" s="49">
        <v>5670</v>
      </c>
      <c r="V46" s="48">
        <f t="shared" si="2"/>
        <v>0</v>
      </c>
      <c r="W46" s="47">
        <f t="shared" si="3"/>
        <v>5670</v>
      </c>
      <c r="Y46" s="20">
        <v>6.3</v>
      </c>
      <c r="Z46" s="21">
        <v>2</v>
      </c>
      <c r="AA46" s="22">
        <v>4</v>
      </c>
      <c r="AB46" s="21">
        <v>2</v>
      </c>
      <c r="AC46" s="21">
        <v>10</v>
      </c>
      <c r="AD46" s="21">
        <v>15</v>
      </c>
      <c r="AE46" s="21">
        <v>2</v>
      </c>
      <c r="AF46" s="18">
        <v>57.110000000000007</v>
      </c>
      <c r="AG46" s="49">
        <v>5730</v>
      </c>
      <c r="AH46" s="48">
        <f t="shared" si="4"/>
        <v>0</v>
      </c>
      <c r="AI46" s="47">
        <f t="shared" si="5"/>
        <v>5730</v>
      </c>
      <c r="AK46" s="20">
        <v>6.3</v>
      </c>
      <c r="AL46" s="21">
        <v>2</v>
      </c>
      <c r="AM46" s="22">
        <v>4</v>
      </c>
      <c r="AN46" s="21">
        <v>2</v>
      </c>
      <c r="AO46" s="21">
        <v>10</v>
      </c>
      <c r="AP46" s="21">
        <v>15</v>
      </c>
      <c r="AQ46" s="21">
        <v>2</v>
      </c>
      <c r="AR46" s="18">
        <v>57.710000000000008</v>
      </c>
      <c r="AS46" s="49">
        <v>5790</v>
      </c>
      <c r="AT46" s="48">
        <f t="shared" si="6"/>
        <v>0</v>
      </c>
      <c r="AU46" s="47">
        <f t="shared" si="7"/>
        <v>5790</v>
      </c>
    </row>
    <row r="47" spans="1:47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55.75</v>
      </c>
      <c r="I47" s="49">
        <v>5659</v>
      </c>
      <c r="J47" s="48">
        <f t="shared" si="0"/>
        <v>0</v>
      </c>
      <c r="K47" s="47">
        <f t="shared" si="1"/>
        <v>5659</v>
      </c>
      <c r="M47" s="20">
        <v>6.4</v>
      </c>
      <c r="N47" s="21">
        <v>2</v>
      </c>
      <c r="O47" s="22">
        <v>5</v>
      </c>
      <c r="P47" s="21">
        <v>4</v>
      </c>
      <c r="Q47" s="21">
        <v>10</v>
      </c>
      <c r="R47" s="21">
        <v>17</v>
      </c>
      <c r="S47" s="21">
        <v>2</v>
      </c>
      <c r="T47" s="18">
        <v>58.15</v>
      </c>
      <c r="U47" s="49">
        <v>5884</v>
      </c>
      <c r="V47" s="48">
        <f t="shared" si="2"/>
        <v>0</v>
      </c>
      <c r="W47" s="47">
        <f t="shared" si="3"/>
        <v>5884</v>
      </c>
      <c r="Y47" s="20">
        <v>6.4</v>
      </c>
      <c r="Z47" s="21">
        <v>2</v>
      </c>
      <c r="AA47" s="22">
        <v>5</v>
      </c>
      <c r="AB47" s="21">
        <v>4</v>
      </c>
      <c r="AC47" s="21">
        <v>10</v>
      </c>
      <c r="AD47" s="21">
        <v>17</v>
      </c>
      <c r="AE47" s="21">
        <v>2</v>
      </c>
      <c r="AF47" s="18">
        <v>58.8</v>
      </c>
      <c r="AG47" s="49">
        <v>5949</v>
      </c>
      <c r="AH47" s="48">
        <f t="shared" si="4"/>
        <v>0</v>
      </c>
      <c r="AI47" s="47">
        <f t="shared" si="5"/>
        <v>5949</v>
      </c>
      <c r="AK47" s="20">
        <v>6.4</v>
      </c>
      <c r="AL47" s="21">
        <v>2</v>
      </c>
      <c r="AM47" s="22">
        <v>5</v>
      </c>
      <c r="AN47" s="21">
        <v>4</v>
      </c>
      <c r="AO47" s="21">
        <v>10</v>
      </c>
      <c r="AP47" s="21">
        <v>17</v>
      </c>
      <c r="AQ47" s="21">
        <v>2</v>
      </c>
      <c r="AR47" s="18">
        <v>59.45</v>
      </c>
      <c r="AS47" s="49">
        <v>6014</v>
      </c>
      <c r="AT47" s="48">
        <f t="shared" si="6"/>
        <v>0</v>
      </c>
      <c r="AU47" s="47">
        <f t="shared" si="7"/>
        <v>6014</v>
      </c>
    </row>
    <row r="48" spans="1:47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56.39</v>
      </c>
      <c r="I48" s="49">
        <v>5719</v>
      </c>
      <c r="J48" s="48">
        <f t="shared" si="0"/>
        <v>0</v>
      </c>
      <c r="K48" s="47">
        <f t="shared" si="1"/>
        <v>5719</v>
      </c>
      <c r="M48" s="20">
        <v>6.5</v>
      </c>
      <c r="N48" s="21">
        <v>2</v>
      </c>
      <c r="O48" s="22">
        <v>5</v>
      </c>
      <c r="P48" s="21">
        <v>4</v>
      </c>
      <c r="Q48" s="21">
        <v>10</v>
      </c>
      <c r="R48" s="21">
        <v>17</v>
      </c>
      <c r="S48" s="21">
        <v>2</v>
      </c>
      <c r="T48" s="18">
        <v>58.79</v>
      </c>
      <c r="U48" s="49">
        <v>5944</v>
      </c>
      <c r="V48" s="48">
        <f t="shared" si="2"/>
        <v>0</v>
      </c>
      <c r="W48" s="47">
        <f t="shared" si="3"/>
        <v>5944</v>
      </c>
      <c r="Y48" s="20">
        <v>6.5</v>
      </c>
      <c r="Z48" s="21">
        <v>2</v>
      </c>
      <c r="AA48" s="22">
        <v>5</v>
      </c>
      <c r="AB48" s="21">
        <v>4</v>
      </c>
      <c r="AC48" s="21">
        <v>10</v>
      </c>
      <c r="AD48" s="21">
        <v>17</v>
      </c>
      <c r="AE48" s="21">
        <v>2</v>
      </c>
      <c r="AF48" s="18">
        <v>59.44</v>
      </c>
      <c r="AG48" s="49">
        <v>6009</v>
      </c>
      <c r="AH48" s="48">
        <f t="shared" si="4"/>
        <v>0</v>
      </c>
      <c r="AI48" s="47">
        <f t="shared" si="5"/>
        <v>6009</v>
      </c>
      <c r="AK48" s="20">
        <v>6.5</v>
      </c>
      <c r="AL48" s="21">
        <v>2</v>
      </c>
      <c r="AM48" s="22">
        <v>5</v>
      </c>
      <c r="AN48" s="21">
        <v>4</v>
      </c>
      <c r="AO48" s="21">
        <v>10</v>
      </c>
      <c r="AP48" s="21">
        <v>17</v>
      </c>
      <c r="AQ48" s="21">
        <v>2</v>
      </c>
      <c r="AR48" s="18">
        <v>60.09</v>
      </c>
      <c r="AS48" s="49">
        <v>6074</v>
      </c>
      <c r="AT48" s="48">
        <f t="shared" si="6"/>
        <v>0</v>
      </c>
      <c r="AU48" s="47">
        <f t="shared" si="7"/>
        <v>6074</v>
      </c>
    </row>
    <row r="49" spans="1:47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57.03</v>
      </c>
      <c r="I49" s="49">
        <v>5781</v>
      </c>
      <c r="J49" s="48">
        <f t="shared" si="0"/>
        <v>0</v>
      </c>
      <c r="K49" s="47">
        <f t="shared" si="1"/>
        <v>5781</v>
      </c>
      <c r="M49" s="20">
        <v>6.6</v>
      </c>
      <c r="N49" s="21">
        <v>2</v>
      </c>
      <c r="O49" s="22">
        <v>5</v>
      </c>
      <c r="P49" s="21">
        <v>4</v>
      </c>
      <c r="Q49" s="21">
        <v>10</v>
      </c>
      <c r="R49" s="21">
        <v>17</v>
      </c>
      <c r="S49" s="21">
        <v>2</v>
      </c>
      <c r="T49" s="18">
        <v>59.43</v>
      </c>
      <c r="U49" s="49">
        <v>6006</v>
      </c>
      <c r="V49" s="48">
        <f t="shared" si="2"/>
        <v>0</v>
      </c>
      <c r="W49" s="47">
        <f t="shared" si="3"/>
        <v>6006</v>
      </c>
      <c r="Y49" s="20">
        <v>6.6</v>
      </c>
      <c r="Z49" s="21">
        <v>2</v>
      </c>
      <c r="AA49" s="22">
        <v>5</v>
      </c>
      <c r="AB49" s="21">
        <v>4</v>
      </c>
      <c r="AC49" s="21">
        <v>10</v>
      </c>
      <c r="AD49" s="21">
        <v>17</v>
      </c>
      <c r="AE49" s="21">
        <v>2</v>
      </c>
      <c r="AF49" s="18">
        <v>60.08</v>
      </c>
      <c r="AG49" s="49">
        <v>6071</v>
      </c>
      <c r="AH49" s="48">
        <f t="shared" si="4"/>
        <v>0</v>
      </c>
      <c r="AI49" s="47">
        <f t="shared" si="5"/>
        <v>6071</v>
      </c>
      <c r="AK49" s="20">
        <v>6.6</v>
      </c>
      <c r="AL49" s="21">
        <v>2</v>
      </c>
      <c r="AM49" s="22">
        <v>5</v>
      </c>
      <c r="AN49" s="21">
        <v>4</v>
      </c>
      <c r="AO49" s="21">
        <v>10</v>
      </c>
      <c r="AP49" s="21">
        <v>17</v>
      </c>
      <c r="AQ49" s="21">
        <v>2</v>
      </c>
      <c r="AR49" s="18">
        <v>60.730000000000004</v>
      </c>
      <c r="AS49" s="49">
        <v>6136</v>
      </c>
      <c r="AT49" s="48">
        <f t="shared" si="6"/>
        <v>0</v>
      </c>
      <c r="AU49" s="47">
        <f t="shared" si="7"/>
        <v>6136</v>
      </c>
    </row>
    <row r="50" spans="1:47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57.67</v>
      </c>
      <c r="I50" s="49">
        <v>5841</v>
      </c>
      <c r="J50" s="48">
        <f t="shared" si="0"/>
        <v>0</v>
      </c>
      <c r="K50" s="47">
        <f t="shared" si="1"/>
        <v>5841</v>
      </c>
      <c r="M50" s="20">
        <v>6.7</v>
      </c>
      <c r="N50" s="21">
        <v>2</v>
      </c>
      <c r="O50" s="22">
        <v>5</v>
      </c>
      <c r="P50" s="21">
        <v>4</v>
      </c>
      <c r="Q50" s="21">
        <v>10</v>
      </c>
      <c r="R50" s="21">
        <v>17</v>
      </c>
      <c r="S50" s="21">
        <v>2</v>
      </c>
      <c r="T50" s="18">
        <v>60.07</v>
      </c>
      <c r="U50" s="49">
        <v>6066</v>
      </c>
      <c r="V50" s="48">
        <f t="shared" si="2"/>
        <v>0</v>
      </c>
      <c r="W50" s="47">
        <f t="shared" si="3"/>
        <v>6066</v>
      </c>
      <c r="Y50" s="20">
        <v>6.7</v>
      </c>
      <c r="Z50" s="21">
        <v>2</v>
      </c>
      <c r="AA50" s="22">
        <v>5</v>
      </c>
      <c r="AB50" s="21">
        <v>4</v>
      </c>
      <c r="AC50" s="21">
        <v>10</v>
      </c>
      <c r="AD50" s="21">
        <v>17</v>
      </c>
      <c r="AE50" s="21">
        <v>2</v>
      </c>
      <c r="AF50" s="18">
        <v>60.72</v>
      </c>
      <c r="AG50" s="49">
        <v>6131</v>
      </c>
      <c r="AH50" s="48">
        <f t="shared" si="4"/>
        <v>0</v>
      </c>
      <c r="AI50" s="47">
        <f t="shared" si="5"/>
        <v>6131</v>
      </c>
      <c r="AK50" s="20">
        <v>6.7</v>
      </c>
      <c r="AL50" s="21">
        <v>2</v>
      </c>
      <c r="AM50" s="22">
        <v>5</v>
      </c>
      <c r="AN50" s="21">
        <v>4</v>
      </c>
      <c r="AO50" s="21">
        <v>10</v>
      </c>
      <c r="AP50" s="21">
        <v>17</v>
      </c>
      <c r="AQ50" s="21">
        <v>2</v>
      </c>
      <c r="AR50" s="18">
        <v>61.370000000000005</v>
      </c>
      <c r="AS50" s="49">
        <v>6196</v>
      </c>
      <c r="AT50" s="48">
        <f t="shared" si="6"/>
        <v>0</v>
      </c>
      <c r="AU50" s="47">
        <f t="shared" si="7"/>
        <v>6196</v>
      </c>
    </row>
    <row r="51" spans="1:47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58.43</v>
      </c>
      <c r="I51" s="49">
        <v>5867</v>
      </c>
      <c r="J51" s="48">
        <f t="shared" si="0"/>
        <v>0</v>
      </c>
      <c r="K51" s="47">
        <f t="shared" si="1"/>
        <v>5867</v>
      </c>
      <c r="M51" s="20">
        <v>6.8</v>
      </c>
      <c r="N51" s="21">
        <v>2</v>
      </c>
      <c r="O51" s="22">
        <v>4</v>
      </c>
      <c r="P51" s="21">
        <v>2</v>
      </c>
      <c r="Q51" s="21">
        <v>11</v>
      </c>
      <c r="R51" s="21">
        <v>16</v>
      </c>
      <c r="S51" s="21">
        <v>2</v>
      </c>
      <c r="T51" s="18">
        <v>60.800000000000004</v>
      </c>
      <c r="U51" s="49">
        <v>6089</v>
      </c>
      <c r="V51" s="48">
        <f t="shared" si="2"/>
        <v>0</v>
      </c>
      <c r="W51" s="47">
        <f t="shared" si="3"/>
        <v>6089</v>
      </c>
      <c r="Y51" s="20">
        <v>6.8</v>
      </c>
      <c r="Z51" s="21">
        <v>2</v>
      </c>
      <c r="AA51" s="22">
        <v>4</v>
      </c>
      <c r="AB51" s="21">
        <v>2</v>
      </c>
      <c r="AC51" s="21">
        <v>11</v>
      </c>
      <c r="AD51" s="21">
        <v>16</v>
      </c>
      <c r="AE51" s="21">
        <v>2</v>
      </c>
      <c r="AF51" s="18">
        <v>61.440000000000005</v>
      </c>
      <c r="AG51" s="49">
        <v>6153</v>
      </c>
      <c r="AH51" s="48">
        <f t="shared" si="4"/>
        <v>0</v>
      </c>
      <c r="AI51" s="47">
        <f t="shared" si="5"/>
        <v>6153</v>
      </c>
      <c r="AK51" s="20">
        <v>6.8</v>
      </c>
      <c r="AL51" s="21">
        <v>2</v>
      </c>
      <c r="AM51" s="22">
        <v>4</v>
      </c>
      <c r="AN51" s="21">
        <v>2</v>
      </c>
      <c r="AO51" s="21">
        <v>11</v>
      </c>
      <c r="AP51" s="21">
        <v>16</v>
      </c>
      <c r="AQ51" s="21">
        <v>2</v>
      </c>
      <c r="AR51" s="18">
        <v>62.080000000000005</v>
      </c>
      <c r="AS51" s="49">
        <v>6217</v>
      </c>
      <c r="AT51" s="48">
        <f t="shared" si="6"/>
        <v>0</v>
      </c>
      <c r="AU51" s="47">
        <f t="shared" si="7"/>
        <v>6217</v>
      </c>
    </row>
    <row r="52" spans="1:47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59.07</v>
      </c>
      <c r="I52" s="49">
        <v>5927</v>
      </c>
      <c r="J52" s="48">
        <f t="shared" si="0"/>
        <v>0</v>
      </c>
      <c r="K52" s="47">
        <f t="shared" si="1"/>
        <v>5927</v>
      </c>
      <c r="M52" s="20">
        <v>6.9</v>
      </c>
      <c r="N52" s="21">
        <v>2</v>
      </c>
      <c r="O52" s="22">
        <v>4</v>
      </c>
      <c r="P52" s="21">
        <v>2</v>
      </c>
      <c r="Q52" s="21">
        <v>11</v>
      </c>
      <c r="R52" s="21">
        <v>16</v>
      </c>
      <c r="S52" s="21">
        <v>2</v>
      </c>
      <c r="T52" s="18">
        <v>61.440000000000005</v>
      </c>
      <c r="U52" s="49">
        <v>6149</v>
      </c>
      <c r="V52" s="48">
        <f t="shared" si="2"/>
        <v>0</v>
      </c>
      <c r="W52" s="47">
        <f t="shared" si="3"/>
        <v>6149</v>
      </c>
      <c r="Y52" s="20">
        <v>6.9</v>
      </c>
      <c r="Z52" s="21">
        <v>2</v>
      </c>
      <c r="AA52" s="22">
        <v>4</v>
      </c>
      <c r="AB52" s="21">
        <v>2</v>
      </c>
      <c r="AC52" s="21">
        <v>11</v>
      </c>
      <c r="AD52" s="21">
        <v>16</v>
      </c>
      <c r="AE52" s="21">
        <v>2</v>
      </c>
      <c r="AF52" s="18">
        <v>62.080000000000005</v>
      </c>
      <c r="AG52" s="49">
        <v>6213</v>
      </c>
      <c r="AH52" s="48">
        <f t="shared" si="4"/>
        <v>0</v>
      </c>
      <c r="AI52" s="47">
        <f t="shared" si="5"/>
        <v>6213</v>
      </c>
      <c r="AK52" s="20">
        <v>6.9</v>
      </c>
      <c r="AL52" s="21">
        <v>2</v>
      </c>
      <c r="AM52" s="22">
        <v>4</v>
      </c>
      <c r="AN52" s="21">
        <v>2</v>
      </c>
      <c r="AO52" s="21">
        <v>11</v>
      </c>
      <c r="AP52" s="21">
        <v>16</v>
      </c>
      <c r="AQ52" s="21">
        <v>2</v>
      </c>
      <c r="AR52" s="18">
        <v>62.720000000000006</v>
      </c>
      <c r="AS52" s="49">
        <v>6277</v>
      </c>
      <c r="AT52" s="48">
        <f t="shared" si="6"/>
        <v>0</v>
      </c>
      <c r="AU52" s="47">
        <f t="shared" si="7"/>
        <v>6277</v>
      </c>
    </row>
    <row r="53" spans="1:47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60.53</v>
      </c>
      <c r="I53" s="49">
        <v>6124</v>
      </c>
      <c r="J53" s="48">
        <f t="shared" si="0"/>
        <v>0</v>
      </c>
      <c r="K53" s="47">
        <f t="shared" si="1"/>
        <v>6124</v>
      </c>
      <c r="M53" s="20">
        <v>7</v>
      </c>
      <c r="N53" s="21">
        <v>2</v>
      </c>
      <c r="O53" s="22">
        <v>5</v>
      </c>
      <c r="P53" s="21">
        <v>4</v>
      </c>
      <c r="Q53" s="21">
        <v>11</v>
      </c>
      <c r="R53" s="21">
        <v>18</v>
      </c>
      <c r="S53" s="21">
        <v>2</v>
      </c>
      <c r="T53" s="18">
        <v>63.08</v>
      </c>
      <c r="U53" s="49">
        <v>6363</v>
      </c>
      <c r="V53" s="48">
        <f t="shared" si="2"/>
        <v>0</v>
      </c>
      <c r="W53" s="47">
        <f t="shared" si="3"/>
        <v>6363</v>
      </c>
      <c r="Y53" s="20">
        <v>7</v>
      </c>
      <c r="Z53" s="21">
        <v>2</v>
      </c>
      <c r="AA53" s="22">
        <v>5</v>
      </c>
      <c r="AB53" s="21">
        <v>4</v>
      </c>
      <c r="AC53" s="21">
        <v>11</v>
      </c>
      <c r="AD53" s="21">
        <v>18</v>
      </c>
      <c r="AE53" s="21">
        <v>2</v>
      </c>
      <c r="AF53" s="18">
        <v>63.77</v>
      </c>
      <c r="AG53" s="49">
        <v>6432</v>
      </c>
      <c r="AH53" s="48">
        <f t="shared" si="4"/>
        <v>0</v>
      </c>
      <c r="AI53" s="47">
        <f t="shared" si="5"/>
        <v>6432</v>
      </c>
      <c r="AK53" s="20">
        <v>7</v>
      </c>
      <c r="AL53" s="21">
        <v>2</v>
      </c>
      <c r="AM53" s="22">
        <v>5</v>
      </c>
      <c r="AN53" s="21">
        <v>4</v>
      </c>
      <c r="AO53" s="21">
        <v>11</v>
      </c>
      <c r="AP53" s="21">
        <v>18</v>
      </c>
      <c r="AQ53" s="21">
        <v>2</v>
      </c>
      <c r="AR53" s="18">
        <v>64.459999999999994</v>
      </c>
      <c r="AS53" s="49">
        <v>6501</v>
      </c>
      <c r="AT53" s="48">
        <f t="shared" si="6"/>
        <v>0</v>
      </c>
      <c r="AU53" s="47">
        <f t="shared" si="7"/>
        <v>6501</v>
      </c>
    </row>
    <row r="54" spans="1:47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61.169999999999995</v>
      </c>
      <c r="I54" s="49">
        <v>6186</v>
      </c>
      <c r="J54" s="48">
        <f t="shared" si="0"/>
        <v>0</v>
      </c>
      <c r="K54" s="47">
        <f t="shared" si="1"/>
        <v>6186</v>
      </c>
      <c r="M54" s="20">
        <v>7.1</v>
      </c>
      <c r="N54" s="21">
        <v>2</v>
      </c>
      <c r="O54" s="22">
        <v>5</v>
      </c>
      <c r="P54" s="21">
        <v>4</v>
      </c>
      <c r="Q54" s="21">
        <v>11</v>
      </c>
      <c r="R54" s="21">
        <v>18</v>
      </c>
      <c r="S54" s="21">
        <v>2</v>
      </c>
      <c r="T54" s="18">
        <v>63.72</v>
      </c>
      <c r="U54" s="49">
        <v>6425</v>
      </c>
      <c r="V54" s="48">
        <f t="shared" si="2"/>
        <v>0</v>
      </c>
      <c r="W54" s="47">
        <f t="shared" si="3"/>
        <v>6425</v>
      </c>
      <c r="Y54" s="20">
        <v>7.1</v>
      </c>
      <c r="Z54" s="21">
        <v>2</v>
      </c>
      <c r="AA54" s="22">
        <v>5</v>
      </c>
      <c r="AB54" s="21">
        <v>4</v>
      </c>
      <c r="AC54" s="21">
        <v>11</v>
      </c>
      <c r="AD54" s="21">
        <v>18</v>
      </c>
      <c r="AE54" s="21">
        <v>2</v>
      </c>
      <c r="AF54" s="18">
        <v>64.41</v>
      </c>
      <c r="AG54" s="49">
        <v>6494</v>
      </c>
      <c r="AH54" s="48">
        <f t="shared" si="4"/>
        <v>0</v>
      </c>
      <c r="AI54" s="47">
        <f t="shared" si="5"/>
        <v>6494</v>
      </c>
      <c r="AK54" s="20">
        <v>7.1</v>
      </c>
      <c r="AL54" s="21">
        <v>2</v>
      </c>
      <c r="AM54" s="22">
        <v>5</v>
      </c>
      <c r="AN54" s="21">
        <v>4</v>
      </c>
      <c r="AO54" s="21">
        <v>11</v>
      </c>
      <c r="AP54" s="21">
        <v>18</v>
      </c>
      <c r="AQ54" s="21">
        <v>2</v>
      </c>
      <c r="AR54" s="18">
        <v>65.099999999999994</v>
      </c>
      <c r="AS54" s="49">
        <v>6563</v>
      </c>
      <c r="AT54" s="48">
        <f t="shared" si="6"/>
        <v>0</v>
      </c>
      <c r="AU54" s="47">
        <f t="shared" si="7"/>
        <v>6563</v>
      </c>
    </row>
    <row r="55" spans="1:47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61.809999999999995</v>
      </c>
      <c r="I55" s="49">
        <v>6246</v>
      </c>
      <c r="J55" s="48">
        <f t="shared" si="0"/>
        <v>0</v>
      </c>
      <c r="K55" s="47">
        <f t="shared" si="1"/>
        <v>6246</v>
      </c>
      <c r="M55" s="20">
        <v>7.2</v>
      </c>
      <c r="N55" s="21">
        <v>2</v>
      </c>
      <c r="O55" s="22">
        <v>5</v>
      </c>
      <c r="P55" s="21">
        <v>4</v>
      </c>
      <c r="Q55" s="21">
        <v>11</v>
      </c>
      <c r="R55" s="21">
        <v>18</v>
      </c>
      <c r="S55" s="21">
        <v>2</v>
      </c>
      <c r="T55" s="18">
        <v>64.36</v>
      </c>
      <c r="U55" s="49">
        <v>6485</v>
      </c>
      <c r="V55" s="48">
        <f t="shared" si="2"/>
        <v>0</v>
      </c>
      <c r="W55" s="47">
        <f t="shared" si="3"/>
        <v>6485</v>
      </c>
      <c r="Y55" s="20">
        <v>7.2</v>
      </c>
      <c r="Z55" s="21">
        <v>2</v>
      </c>
      <c r="AA55" s="22">
        <v>5</v>
      </c>
      <c r="AB55" s="21">
        <v>4</v>
      </c>
      <c r="AC55" s="21">
        <v>11</v>
      </c>
      <c r="AD55" s="21">
        <v>18</v>
      </c>
      <c r="AE55" s="21">
        <v>2</v>
      </c>
      <c r="AF55" s="18">
        <v>65.05</v>
      </c>
      <c r="AG55" s="49">
        <v>6554</v>
      </c>
      <c r="AH55" s="48">
        <f t="shared" si="4"/>
        <v>0</v>
      </c>
      <c r="AI55" s="47">
        <f t="shared" si="5"/>
        <v>6554</v>
      </c>
      <c r="AK55" s="20">
        <v>7.2</v>
      </c>
      <c r="AL55" s="21">
        <v>2</v>
      </c>
      <c r="AM55" s="22">
        <v>5</v>
      </c>
      <c r="AN55" s="21">
        <v>4</v>
      </c>
      <c r="AO55" s="21">
        <v>11</v>
      </c>
      <c r="AP55" s="21">
        <v>18</v>
      </c>
      <c r="AQ55" s="21">
        <v>2</v>
      </c>
      <c r="AR55" s="18">
        <v>65.739999999999995</v>
      </c>
      <c r="AS55" s="49">
        <v>6623</v>
      </c>
      <c r="AT55" s="48">
        <f t="shared" si="6"/>
        <v>0</v>
      </c>
      <c r="AU55" s="47">
        <f t="shared" si="7"/>
        <v>6623</v>
      </c>
    </row>
    <row r="56" spans="1:47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62.47</v>
      </c>
      <c r="I56" s="49">
        <v>6310</v>
      </c>
      <c r="J56" s="48">
        <f t="shared" si="0"/>
        <v>0</v>
      </c>
      <c r="K56" s="47">
        <f t="shared" si="1"/>
        <v>6310</v>
      </c>
      <c r="M56" s="20">
        <v>7.3</v>
      </c>
      <c r="N56" s="21">
        <v>2</v>
      </c>
      <c r="O56" s="22">
        <v>5</v>
      </c>
      <c r="P56" s="21">
        <v>4</v>
      </c>
      <c r="Q56" s="21">
        <v>11</v>
      </c>
      <c r="R56" s="21">
        <v>18</v>
      </c>
      <c r="S56" s="21">
        <v>2</v>
      </c>
      <c r="T56" s="18">
        <v>65.02</v>
      </c>
      <c r="U56" s="49">
        <v>6549</v>
      </c>
      <c r="V56" s="48">
        <f t="shared" si="2"/>
        <v>0</v>
      </c>
      <c r="W56" s="47">
        <f t="shared" si="3"/>
        <v>6549</v>
      </c>
      <c r="Y56" s="20">
        <v>7.3</v>
      </c>
      <c r="Z56" s="21">
        <v>2</v>
      </c>
      <c r="AA56" s="22">
        <v>5</v>
      </c>
      <c r="AB56" s="21">
        <v>4</v>
      </c>
      <c r="AC56" s="21">
        <v>11</v>
      </c>
      <c r="AD56" s="21">
        <v>18</v>
      </c>
      <c r="AE56" s="21">
        <v>2</v>
      </c>
      <c r="AF56" s="18">
        <v>65.709999999999994</v>
      </c>
      <c r="AG56" s="49">
        <v>6618</v>
      </c>
      <c r="AH56" s="48">
        <f t="shared" si="4"/>
        <v>0</v>
      </c>
      <c r="AI56" s="47">
        <f t="shared" si="5"/>
        <v>6618</v>
      </c>
      <c r="AK56" s="20">
        <v>7.3</v>
      </c>
      <c r="AL56" s="21">
        <v>2</v>
      </c>
      <c r="AM56" s="22">
        <v>5</v>
      </c>
      <c r="AN56" s="21">
        <v>4</v>
      </c>
      <c r="AO56" s="21">
        <v>11</v>
      </c>
      <c r="AP56" s="21">
        <v>18</v>
      </c>
      <c r="AQ56" s="21">
        <v>2</v>
      </c>
      <c r="AR56" s="18">
        <v>66.399999999999991</v>
      </c>
      <c r="AS56" s="49">
        <v>6687</v>
      </c>
      <c r="AT56" s="48">
        <f t="shared" si="6"/>
        <v>0</v>
      </c>
      <c r="AU56" s="47">
        <f t="shared" si="7"/>
        <v>6687</v>
      </c>
    </row>
    <row r="57" spans="1:47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63.230000000000004</v>
      </c>
      <c r="I57" s="49">
        <v>6334</v>
      </c>
      <c r="J57" s="48">
        <f t="shared" si="0"/>
        <v>0</v>
      </c>
      <c r="K57" s="47">
        <f t="shared" si="1"/>
        <v>6334</v>
      </c>
      <c r="M57" s="20">
        <v>7.4</v>
      </c>
      <c r="N57" s="21">
        <v>2</v>
      </c>
      <c r="O57" s="22">
        <v>4</v>
      </c>
      <c r="P57" s="21">
        <v>2</v>
      </c>
      <c r="Q57" s="21">
        <v>12</v>
      </c>
      <c r="R57" s="21">
        <v>17</v>
      </c>
      <c r="S57" s="21">
        <v>2</v>
      </c>
      <c r="T57" s="18">
        <v>65.749999999999986</v>
      </c>
      <c r="U57" s="49">
        <v>6570</v>
      </c>
      <c r="V57" s="48">
        <f t="shared" si="2"/>
        <v>0</v>
      </c>
      <c r="W57" s="47">
        <f t="shared" si="3"/>
        <v>6570</v>
      </c>
      <c r="Y57" s="20">
        <v>7.4</v>
      </c>
      <c r="Z57" s="21">
        <v>2</v>
      </c>
      <c r="AA57" s="22">
        <v>4</v>
      </c>
      <c r="AB57" s="21">
        <v>2</v>
      </c>
      <c r="AC57" s="21">
        <v>12</v>
      </c>
      <c r="AD57" s="21">
        <v>17</v>
      </c>
      <c r="AE57" s="21">
        <v>2</v>
      </c>
      <c r="AF57" s="18">
        <v>66.429999999999993</v>
      </c>
      <c r="AG57" s="49">
        <v>6638</v>
      </c>
      <c r="AH57" s="48">
        <f t="shared" si="4"/>
        <v>0</v>
      </c>
      <c r="AI57" s="47">
        <f t="shared" si="5"/>
        <v>6638</v>
      </c>
      <c r="AK57" s="20">
        <v>7.4</v>
      </c>
      <c r="AL57" s="21">
        <v>2</v>
      </c>
      <c r="AM57" s="22">
        <v>4</v>
      </c>
      <c r="AN57" s="21">
        <v>2</v>
      </c>
      <c r="AO57" s="21">
        <v>12</v>
      </c>
      <c r="AP57" s="21">
        <v>17</v>
      </c>
      <c r="AQ57" s="21">
        <v>2</v>
      </c>
      <c r="AR57" s="18">
        <v>67.11</v>
      </c>
      <c r="AS57" s="49">
        <v>6706</v>
      </c>
      <c r="AT57" s="48">
        <f t="shared" si="6"/>
        <v>0</v>
      </c>
      <c r="AU57" s="47">
        <f t="shared" si="7"/>
        <v>6706</v>
      </c>
    </row>
    <row r="58" spans="1:47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63.870000000000005</v>
      </c>
      <c r="I58" s="49">
        <v>6394</v>
      </c>
      <c r="J58" s="48">
        <f t="shared" si="0"/>
        <v>0</v>
      </c>
      <c r="K58" s="47">
        <f t="shared" si="1"/>
        <v>6394</v>
      </c>
      <c r="M58" s="20">
        <v>7.5</v>
      </c>
      <c r="N58" s="21">
        <v>2</v>
      </c>
      <c r="O58" s="22">
        <v>4</v>
      </c>
      <c r="P58" s="21">
        <v>2</v>
      </c>
      <c r="Q58" s="21">
        <v>12</v>
      </c>
      <c r="R58" s="21">
        <v>17</v>
      </c>
      <c r="S58" s="21">
        <v>2</v>
      </c>
      <c r="T58" s="18">
        <v>66.389999999999986</v>
      </c>
      <c r="U58" s="49">
        <v>6630</v>
      </c>
      <c r="V58" s="48">
        <f t="shared" si="2"/>
        <v>0</v>
      </c>
      <c r="W58" s="47">
        <f t="shared" si="3"/>
        <v>6630</v>
      </c>
      <c r="Y58" s="20">
        <v>7.5</v>
      </c>
      <c r="Z58" s="21">
        <v>2</v>
      </c>
      <c r="AA58" s="22">
        <v>4</v>
      </c>
      <c r="AB58" s="21">
        <v>2</v>
      </c>
      <c r="AC58" s="21">
        <v>12</v>
      </c>
      <c r="AD58" s="21">
        <v>17</v>
      </c>
      <c r="AE58" s="21">
        <v>2</v>
      </c>
      <c r="AF58" s="18">
        <v>67.069999999999993</v>
      </c>
      <c r="AG58" s="49">
        <v>6698</v>
      </c>
      <c r="AH58" s="48">
        <f t="shared" si="4"/>
        <v>0</v>
      </c>
      <c r="AI58" s="47">
        <f t="shared" si="5"/>
        <v>6698</v>
      </c>
      <c r="AK58" s="20">
        <v>7.5</v>
      </c>
      <c r="AL58" s="21">
        <v>2</v>
      </c>
      <c r="AM58" s="22">
        <v>4</v>
      </c>
      <c r="AN58" s="21">
        <v>2</v>
      </c>
      <c r="AO58" s="21">
        <v>12</v>
      </c>
      <c r="AP58" s="21">
        <v>17</v>
      </c>
      <c r="AQ58" s="21">
        <v>2</v>
      </c>
      <c r="AR58" s="18">
        <v>67.75</v>
      </c>
      <c r="AS58" s="49">
        <v>6766</v>
      </c>
      <c r="AT58" s="48">
        <f t="shared" si="6"/>
        <v>0</v>
      </c>
      <c r="AU58" s="47">
        <f t="shared" si="7"/>
        <v>6766</v>
      </c>
    </row>
    <row r="59" spans="1:47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65.33</v>
      </c>
      <c r="I59" s="49">
        <v>6593</v>
      </c>
      <c r="J59" s="48">
        <f t="shared" si="0"/>
        <v>0</v>
      </c>
      <c r="K59" s="47">
        <f t="shared" si="1"/>
        <v>6593</v>
      </c>
      <c r="M59" s="20">
        <v>7.6</v>
      </c>
      <c r="N59" s="21">
        <v>2</v>
      </c>
      <c r="O59" s="22">
        <v>5</v>
      </c>
      <c r="P59" s="21">
        <v>4</v>
      </c>
      <c r="Q59" s="21">
        <v>12</v>
      </c>
      <c r="R59" s="21">
        <v>19</v>
      </c>
      <c r="S59" s="21">
        <v>2</v>
      </c>
      <c r="T59" s="18">
        <v>68.03</v>
      </c>
      <c r="U59" s="49">
        <v>6846</v>
      </c>
      <c r="V59" s="48">
        <f t="shared" si="2"/>
        <v>0</v>
      </c>
      <c r="W59" s="47">
        <f t="shared" si="3"/>
        <v>6846</v>
      </c>
      <c r="Y59" s="20">
        <v>7.6</v>
      </c>
      <c r="Z59" s="21">
        <v>2</v>
      </c>
      <c r="AA59" s="22">
        <v>5</v>
      </c>
      <c r="AB59" s="21">
        <v>4</v>
      </c>
      <c r="AC59" s="21">
        <v>12</v>
      </c>
      <c r="AD59" s="21">
        <v>19</v>
      </c>
      <c r="AE59" s="21">
        <v>2</v>
      </c>
      <c r="AF59" s="18">
        <v>68.759999999999991</v>
      </c>
      <c r="AG59" s="49">
        <v>6919</v>
      </c>
      <c r="AH59" s="48">
        <f t="shared" si="4"/>
        <v>0</v>
      </c>
      <c r="AI59" s="47">
        <f t="shared" si="5"/>
        <v>6919</v>
      </c>
      <c r="AK59" s="20">
        <v>7.6</v>
      </c>
      <c r="AL59" s="21">
        <v>2</v>
      </c>
      <c r="AM59" s="22">
        <v>5</v>
      </c>
      <c r="AN59" s="21">
        <v>4</v>
      </c>
      <c r="AO59" s="21">
        <v>12</v>
      </c>
      <c r="AP59" s="21">
        <v>19</v>
      </c>
      <c r="AQ59" s="21">
        <v>2</v>
      </c>
      <c r="AR59" s="18">
        <v>69.489999999999995</v>
      </c>
      <c r="AS59" s="49">
        <v>6992</v>
      </c>
      <c r="AT59" s="48">
        <f t="shared" si="6"/>
        <v>0</v>
      </c>
      <c r="AU59" s="47">
        <f t="shared" si="7"/>
        <v>6992</v>
      </c>
    </row>
    <row r="60" spans="1:47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65.97</v>
      </c>
      <c r="I60" s="49">
        <v>6653</v>
      </c>
      <c r="J60" s="48">
        <f t="shared" si="0"/>
        <v>0</v>
      </c>
      <c r="K60" s="47">
        <f t="shared" si="1"/>
        <v>6653</v>
      </c>
      <c r="M60" s="20">
        <v>7.7</v>
      </c>
      <c r="N60" s="21">
        <v>2</v>
      </c>
      <c r="O60" s="22">
        <v>5</v>
      </c>
      <c r="P60" s="21">
        <v>4</v>
      </c>
      <c r="Q60" s="21">
        <v>12</v>
      </c>
      <c r="R60" s="21">
        <v>19</v>
      </c>
      <c r="S60" s="21">
        <v>2</v>
      </c>
      <c r="T60" s="18">
        <v>68.67</v>
      </c>
      <c r="U60" s="49">
        <v>6906</v>
      </c>
      <c r="V60" s="48">
        <f t="shared" si="2"/>
        <v>0</v>
      </c>
      <c r="W60" s="47">
        <f t="shared" si="3"/>
        <v>6906</v>
      </c>
      <c r="Y60" s="20">
        <v>7.7</v>
      </c>
      <c r="Z60" s="21">
        <v>2</v>
      </c>
      <c r="AA60" s="22">
        <v>5</v>
      </c>
      <c r="AB60" s="21">
        <v>4</v>
      </c>
      <c r="AC60" s="21">
        <v>12</v>
      </c>
      <c r="AD60" s="21">
        <v>19</v>
      </c>
      <c r="AE60" s="21">
        <v>2</v>
      </c>
      <c r="AF60" s="18">
        <v>69.400000000000006</v>
      </c>
      <c r="AG60" s="49">
        <v>6979</v>
      </c>
      <c r="AH60" s="48">
        <f t="shared" si="4"/>
        <v>0</v>
      </c>
      <c r="AI60" s="47">
        <f t="shared" si="5"/>
        <v>6979</v>
      </c>
      <c r="AK60" s="20">
        <v>7.7</v>
      </c>
      <c r="AL60" s="21">
        <v>2</v>
      </c>
      <c r="AM60" s="22">
        <v>5</v>
      </c>
      <c r="AN60" s="21">
        <v>4</v>
      </c>
      <c r="AO60" s="21">
        <v>12</v>
      </c>
      <c r="AP60" s="21">
        <v>19</v>
      </c>
      <c r="AQ60" s="21">
        <v>2</v>
      </c>
      <c r="AR60" s="18">
        <v>70.13</v>
      </c>
      <c r="AS60" s="49">
        <v>7052</v>
      </c>
      <c r="AT60" s="48">
        <f t="shared" si="6"/>
        <v>0</v>
      </c>
      <c r="AU60" s="47">
        <f t="shared" si="7"/>
        <v>7052</v>
      </c>
    </row>
    <row r="61" spans="1:47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66.609999999999985</v>
      </c>
      <c r="I61" s="49">
        <v>6715</v>
      </c>
      <c r="J61" s="48">
        <f t="shared" si="0"/>
        <v>0</v>
      </c>
      <c r="K61" s="47">
        <f t="shared" si="1"/>
        <v>6715</v>
      </c>
      <c r="M61" s="20">
        <v>7.8</v>
      </c>
      <c r="N61" s="21">
        <v>2</v>
      </c>
      <c r="O61" s="22">
        <v>5</v>
      </c>
      <c r="P61" s="21">
        <v>4</v>
      </c>
      <c r="Q61" s="21">
        <v>12</v>
      </c>
      <c r="R61" s="21">
        <v>19</v>
      </c>
      <c r="S61" s="21">
        <v>2</v>
      </c>
      <c r="T61" s="18">
        <v>69.309999999999988</v>
      </c>
      <c r="U61" s="49">
        <v>6968</v>
      </c>
      <c r="V61" s="48">
        <f t="shared" si="2"/>
        <v>0</v>
      </c>
      <c r="W61" s="47">
        <f t="shared" si="3"/>
        <v>6968</v>
      </c>
      <c r="Y61" s="20">
        <v>7.8</v>
      </c>
      <c r="Z61" s="21">
        <v>2</v>
      </c>
      <c r="AA61" s="22">
        <v>5</v>
      </c>
      <c r="AB61" s="21">
        <v>4</v>
      </c>
      <c r="AC61" s="21">
        <v>12</v>
      </c>
      <c r="AD61" s="21">
        <v>19</v>
      </c>
      <c r="AE61" s="21">
        <v>2</v>
      </c>
      <c r="AF61" s="18">
        <v>70.039999999999992</v>
      </c>
      <c r="AG61" s="49">
        <v>7041</v>
      </c>
      <c r="AH61" s="48">
        <f t="shared" si="4"/>
        <v>0</v>
      </c>
      <c r="AI61" s="47">
        <f t="shared" si="5"/>
        <v>7041</v>
      </c>
      <c r="AK61" s="20">
        <v>7.8</v>
      </c>
      <c r="AL61" s="21">
        <v>2</v>
      </c>
      <c r="AM61" s="22">
        <v>5</v>
      </c>
      <c r="AN61" s="21">
        <v>4</v>
      </c>
      <c r="AO61" s="21">
        <v>12</v>
      </c>
      <c r="AP61" s="21">
        <v>19</v>
      </c>
      <c r="AQ61" s="21">
        <v>2</v>
      </c>
      <c r="AR61" s="18">
        <v>70.77</v>
      </c>
      <c r="AS61" s="49">
        <v>7114</v>
      </c>
      <c r="AT61" s="48">
        <f t="shared" si="6"/>
        <v>0</v>
      </c>
      <c r="AU61" s="47">
        <f t="shared" si="7"/>
        <v>7114</v>
      </c>
    </row>
    <row r="62" spans="1:47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67.25</v>
      </c>
      <c r="I62" s="49">
        <v>6775</v>
      </c>
      <c r="J62" s="48">
        <f t="shared" si="0"/>
        <v>0</v>
      </c>
      <c r="K62" s="47">
        <f t="shared" si="1"/>
        <v>6775</v>
      </c>
      <c r="M62" s="20">
        <v>7.9</v>
      </c>
      <c r="N62" s="21">
        <v>2</v>
      </c>
      <c r="O62" s="22">
        <v>5</v>
      </c>
      <c r="P62" s="21">
        <v>4</v>
      </c>
      <c r="Q62" s="21">
        <v>12</v>
      </c>
      <c r="R62" s="21">
        <v>19</v>
      </c>
      <c r="S62" s="21">
        <v>2</v>
      </c>
      <c r="T62" s="18">
        <v>69.949999999999989</v>
      </c>
      <c r="U62" s="49">
        <v>7028</v>
      </c>
      <c r="V62" s="48">
        <f t="shared" si="2"/>
        <v>0</v>
      </c>
      <c r="W62" s="47">
        <f t="shared" si="3"/>
        <v>7028</v>
      </c>
      <c r="Y62" s="20">
        <v>7.9</v>
      </c>
      <c r="Z62" s="21">
        <v>2</v>
      </c>
      <c r="AA62" s="22">
        <v>5</v>
      </c>
      <c r="AB62" s="21">
        <v>4</v>
      </c>
      <c r="AC62" s="21">
        <v>12</v>
      </c>
      <c r="AD62" s="21">
        <v>19</v>
      </c>
      <c r="AE62" s="21">
        <v>2</v>
      </c>
      <c r="AF62" s="18">
        <v>70.679999999999993</v>
      </c>
      <c r="AG62" s="49">
        <v>7101</v>
      </c>
      <c r="AH62" s="48">
        <f t="shared" si="4"/>
        <v>0</v>
      </c>
      <c r="AI62" s="47">
        <f t="shared" si="5"/>
        <v>7101</v>
      </c>
      <c r="AK62" s="20">
        <v>7.9</v>
      </c>
      <c r="AL62" s="21">
        <v>2</v>
      </c>
      <c r="AM62" s="22">
        <v>5</v>
      </c>
      <c r="AN62" s="21">
        <v>4</v>
      </c>
      <c r="AO62" s="21">
        <v>12</v>
      </c>
      <c r="AP62" s="21">
        <v>19</v>
      </c>
      <c r="AQ62" s="21">
        <v>2</v>
      </c>
      <c r="AR62" s="18">
        <v>71.41</v>
      </c>
      <c r="AS62" s="49">
        <v>7174</v>
      </c>
      <c r="AT62" s="48">
        <f t="shared" si="6"/>
        <v>0</v>
      </c>
      <c r="AU62" s="47">
        <f t="shared" si="7"/>
        <v>7174</v>
      </c>
    </row>
    <row r="63" spans="1:47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68.010000000000005</v>
      </c>
      <c r="I63" s="49">
        <v>6799</v>
      </c>
      <c r="J63" s="48">
        <f t="shared" si="0"/>
        <v>0</v>
      </c>
      <c r="K63" s="47">
        <f t="shared" si="1"/>
        <v>6799</v>
      </c>
      <c r="M63" s="20">
        <v>8</v>
      </c>
      <c r="N63" s="21">
        <v>2</v>
      </c>
      <c r="O63" s="22">
        <v>4</v>
      </c>
      <c r="P63" s="21">
        <v>2</v>
      </c>
      <c r="Q63" s="21">
        <v>13</v>
      </c>
      <c r="R63" s="21">
        <v>18</v>
      </c>
      <c r="S63" s="21">
        <v>2</v>
      </c>
      <c r="T63" s="18">
        <v>70.679999999999993</v>
      </c>
      <c r="U63" s="49">
        <v>7049</v>
      </c>
      <c r="V63" s="48">
        <f t="shared" si="2"/>
        <v>0</v>
      </c>
      <c r="W63" s="47">
        <f t="shared" si="3"/>
        <v>7049</v>
      </c>
      <c r="Y63" s="20">
        <v>8</v>
      </c>
      <c r="Z63" s="21">
        <v>2</v>
      </c>
      <c r="AA63" s="22">
        <v>4</v>
      </c>
      <c r="AB63" s="21">
        <v>2</v>
      </c>
      <c r="AC63" s="21">
        <v>13</v>
      </c>
      <c r="AD63" s="21">
        <v>18</v>
      </c>
      <c r="AE63" s="21">
        <v>2</v>
      </c>
      <c r="AF63" s="18">
        <v>71.400000000000006</v>
      </c>
      <c r="AG63" s="49">
        <v>7121</v>
      </c>
      <c r="AH63" s="48">
        <f t="shared" si="4"/>
        <v>0</v>
      </c>
      <c r="AI63" s="47">
        <f t="shared" si="5"/>
        <v>7121</v>
      </c>
      <c r="AK63" s="20">
        <v>8</v>
      </c>
      <c r="AL63" s="21">
        <v>2</v>
      </c>
      <c r="AM63" s="22">
        <v>4</v>
      </c>
      <c r="AN63" s="21">
        <v>2</v>
      </c>
      <c r="AO63" s="21">
        <v>13</v>
      </c>
      <c r="AP63" s="21">
        <v>18</v>
      </c>
      <c r="AQ63" s="21">
        <v>2</v>
      </c>
      <c r="AR63" s="18">
        <v>72.11999999999999</v>
      </c>
      <c r="AS63" s="49">
        <v>7193</v>
      </c>
      <c r="AT63" s="48">
        <f t="shared" si="6"/>
        <v>0</v>
      </c>
      <c r="AU63" s="47">
        <f t="shared" si="7"/>
        <v>7193</v>
      </c>
    </row>
    <row r="64" spans="1:47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68.649999999999991</v>
      </c>
      <c r="I64" s="49">
        <v>6861</v>
      </c>
      <c r="J64" s="48">
        <f t="shared" si="0"/>
        <v>0</v>
      </c>
      <c r="K64" s="47">
        <f t="shared" si="1"/>
        <v>6861</v>
      </c>
      <c r="M64" s="20">
        <v>8.1</v>
      </c>
      <c r="N64" s="21">
        <v>2</v>
      </c>
      <c r="O64" s="22">
        <v>4</v>
      </c>
      <c r="P64" s="21">
        <v>2</v>
      </c>
      <c r="Q64" s="21">
        <v>13</v>
      </c>
      <c r="R64" s="21">
        <v>18</v>
      </c>
      <c r="S64" s="21">
        <v>2</v>
      </c>
      <c r="T64" s="18">
        <v>71.319999999999993</v>
      </c>
      <c r="U64" s="49">
        <v>7111</v>
      </c>
      <c r="V64" s="48">
        <f t="shared" si="2"/>
        <v>0</v>
      </c>
      <c r="W64" s="47">
        <f t="shared" si="3"/>
        <v>7111</v>
      </c>
      <c r="Y64" s="20">
        <v>8.1</v>
      </c>
      <c r="Z64" s="21">
        <v>2</v>
      </c>
      <c r="AA64" s="22">
        <v>4</v>
      </c>
      <c r="AB64" s="21">
        <v>2</v>
      </c>
      <c r="AC64" s="21">
        <v>13</v>
      </c>
      <c r="AD64" s="21">
        <v>18</v>
      </c>
      <c r="AE64" s="21">
        <v>2</v>
      </c>
      <c r="AF64" s="18">
        <v>72.040000000000006</v>
      </c>
      <c r="AG64" s="49">
        <v>7183</v>
      </c>
      <c r="AH64" s="48">
        <f t="shared" si="4"/>
        <v>0</v>
      </c>
      <c r="AI64" s="47">
        <f t="shared" si="5"/>
        <v>7183</v>
      </c>
      <c r="AK64" s="20">
        <v>8.1</v>
      </c>
      <c r="AL64" s="21">
        <v>2</v>
      </c>
      <c r="AM64" s="22">
        <v>4</v>
      </c>
      <c r="AN64" s="21">
        <v>2</v>
      </c>
      <c r="AO64" s="21">
        <v>13</v>
      </c>
      <c r="AP64" s="21">
        <v>18</v>
      </c>
      <c r="AQ64" s="21">
        <v>2</v>
      </c>
      <c r="AR64" s="18">
        <v>72.760000000000005</v>
      </c>
      <c r="AS64" s="49">
        <v>7255</v>
      </c>
      <c r="AT64" s="48">
        <f t="shared" si="6"/>
        <v>0</v>
      </c>
      <c r="AU64" s="47">
        <f t="shared" si="7"/>
        <v>7255</v>
      </c>
    </row>
    <row r="65" spans="1:47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70.11</v>
      </c>
      <c r="I65" s="49">
        <v>7058</v>
      </c>
      <c r="J65" s="48">
        <f t="shared" si="0"/>
        <v>0</v>
      </c>
      <c r="K65" s="47">
        <f t="shared" si="1"/>
        <v>7058</v>
      </c>
      <c r="M65" s="20">
        <v>8.1999999999999993</v>
      </c>
      <c r="N65" s="21">
        <v>2</v>
      </c>
      <c r="O65" s="22">
        <v>5</v>
      </c>
      <c r="P65" s="21">
        <v>4</v>
      </c>
      <c r="Q65" s="21">
        <v>13</v>
      </c>
      <c r="R65" s="21">
        <v>20</v>
      </c>
      <c r="S65" s="21">
        <v>2</v>
      </c>
      <c r="T65" s="18">
        <v>72.959999999999994</v>
      </c>
      <c r="U65" s="49">
        <v>7325</v>
      </c>
      <c r="V65" s="48">
        <f t="shared" si="2"/>
        <v>0</v>
      </c>
      <c r="W65" s="47">
        <f t="shared" si="3"/>
        <v>7325</v>
      </c>
      <c r="Y65" s="20">
        <v>8.1999999999999993</v>
      </c>
      <c r="Z65" s="21">
        <v>2</v>
      </c>
      <c r="AA65" s="22">
        <v>5</v>
      </c>
      <c r="AB65" s="21">
        <v>4</v>
      </c>
      <c r="AC65" s="21">
        <v>13</v>
      </c>
      <c r="AD65" s="21">
        <v>20</v>
      </c>
      <c r="AE65" s="21">
        <v>2</v>
      </c>
      <c r="AF65" s="18">
        <v>73.72999999999999</v>
      </c>
      <c r="AG65" s="49">
        <v>7402</v>
      </c>
      <c r="AH65" s="48">
        <f t="shared" si="4"/>
        <v>0</v>
      </c>
      <c r="AI65" s="47">
        <f t="shared" si="5"/>
        <v>7402</v>
      </c>
      <c r="AK65" s="20">
        <v>8.1999999999999993</v>
      </c>
      <c r="AL65" s="21">
        <v>2</v>
      </c>
      <c r="AM65" s="22">
        <v>5</v>
      </c>
      <c r="AN65" s="21">
        <v>4</v>
      </c>
      <c r="AO65" s="21">
        <v>13</v>
      </c>
      <c r="AP65" s="21">
        <v>20</v>
      </c>
      <c r="AQ65" s="21">
        <v>2</v>
      </c>
      <c r="AR65" s="18">
        <v>74.499999999999986</v>
      </c>
      <c r="AS65" s="49">
        <v>7479</v>
      </c>
      <c r="AT65" s="48">
        <f t="shared" si="6"/>
        <v>0</v>
      </c>
      <c r="AU65" s="47">
        <f t="shared" si="7"/>
        <v>7479</v>
      </c>
    </row>
    <row r="66" spans="1:47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70.749999999999986</v>
      </c>
      <c r="I66" s="49">
        <v>7120</v>
      </c>
      <c r="J66" s="48">
        <f t="shared" si="0"/>
        <v>0</v>
      </c>
      <c r="K66" s="47">
        <f t="shared" si="1"/>
        <v>7120</v>
      </c>
      <c r="M66" s="20">
        <v>8.3000000000000007</v>
      </c>
      <c r="N66" s="21">
        <v>2</v>
      </c>
      <c r="O66" s="22">
        <v>5</v>
      </c>
      <c r="P66" s="21">
        <v>4</v>
      </c>
      <c r="Q66" s="21">
        <v>13</v>
      </c>
      <c r="R66" s="21">
        <v>20</v>
      </c>
      <c r="S66" s="21">
        <v>2</v>
      </c>
      <c r="T66" s="18">
        <v>73.599999999999994</v>
      </c>
      <c r="U66" s="49">
        <v>7387</v>
      </c>
      <c r="V66" s="48">
        <f t="shared" si="2"/>
        <v>0</v>
      </c>
      <c r="W66" s="47">
        <f t="shared" si="3"/>
        <v>7387</v>
      </c>
      <c r="Y66" s="20">
        <v>8.3000000000000007</v>
      </c>
      <c r="Z66" s="21">
        <v>2</v>
      </c>
      <c r="AA66" s="22">
        <v>5</v>
      </c>
      <c r="AB66" s="21">
        <v>4</v>
      </c>
      <c r="AC66" s="21">
        <v>13</v>
      </c>
      <c r="AD66" s="21">
        <v>20</v>
      </c>
      <c r="AE66" s="21">
        <v>2</v>
      </c>
      <c r="AF66" s="18">
        <v>74.36999999999999</v>
      </c>
      <c r="AG66" s="49">
        <v>7464</v>
      </c>
      <c r="AH66" s="48">
        <f t="shared" si="4"/>
        <v>0</v>
      </c>
      <c r="AI66" s="47">
        <f t="shared" si="5"/>
        <v>7464</v>
      </c>
      <c r="AK66" s="20">
        <v>8.3000000000000007</v>
      </c>
      <c r="AL66" s="21">
        <v>2</v>
      </c>
      <c r="AM66" s="22">
        <v>5</v>
      </c>
      <c r="AN66" s="21">
        <v>4</v>
      </c>
      <c r="AO66" s="21">
        <v>13</v>
      </c>
      <c r="AP66" s="21">
        <v>20</v>
      </c>
      <c r="AQ66" s="21">
        <v>2</v>
      </c>
      <c r="AR66" s="18">
        <v>75.14</v>
      </c>
      <c r="AS66" s="49">
        <v>7541</v>
      </c>
      <c r="AT66" s="48">
        <f t="shared" si="6"/>
        <v>0</v>
      </c>
      <c r="AU66" s="47">
        <f t="shared" si="7"/>
        <v>7541</v>
      </c>
    </row>
    <row r="67" spans="1:47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71.39</v>
      </c>
      <c r="I67" s="49">
        <v>7180</v>
      </c>
      <c r="J67" s="48">
        <f t="shared" si="0"/>
        <v>0</v>
      </c>
      <c r="K67" s="47">
        <f t="shared" si="1"/>
        <v>7180</v>
      </c>
      <c r="M67" s="20">
        <v>8.4</v>
      </c>
      <c r="N67" s="21">
        <v>2</v>
      </c>
      <c r="O67" s="22">
        <v>5</v>
      </c>
      <c r="P67" s="21">
        <v>4</v>
      </c>
      <c r="Q67" s="21">
        <v>13</v>
      </c>
      <c r="R67" s="21">
        <v>20</v>
      </c>
      <c r="S67" s="21">
        <v>2</v>
      </c>
      <c r="T67" s="18">
        <v>74.239999999999995</v>
      </c>
      <c r="U67" s="49">
        <v>7447</v>
      </c>
      <c r="V67" s="48">
        <f t="shared" si="2"/>
        <v>0</v>
      </c>
      <c r="W67" s="47">
        <f t="shared" si="3"/>
        <v>7447</v>
      </c>
      <c r="Y67" s="20">
        <v>8.4</v>
      </c>
      <c r="Z67" s="21">
        <v>2</v>
      </c>
      <c r="AA67" s="22">
        <v>5</v>
      </c>
      <c r="AB67" s="21">
        <v>4</v>
      </c>
      <c r="AC67" s="21">
        <v>13</v>
      </c>
      <c r="AD67" s="21">
        <v>20</v>
      </c>
      <c r="AE67" s="21">
        <v>2</v>
      </c>
      <c r="AF67" s="18">
        <v>75.009999999999991</v>
      </c>
      <c r="AG67" s="49">
        <v>7524</v>
      </c>
      <c r="AH67" s="48">
        <f t="shared" si="4"/>
        <v>0</v>
      </c>
      <c r="AI67" s="47">
        <f t="shared" si="5"/>
        <v>7524</v>
      </c>
      <c r="AK67" s="20">
        <v>8.4</v>
      </c>
      <c r="AL67" s="21">
        <v>2</v>
      </c>
      <c r="AM67" s="22">
        <v>5</v>
      </c>
      <c r="AN67" s="21">
        <v>4</v>
      </c>
      <c r="AO67" s="21">
        <v>13</v>
      </c>
      <c r="AP67" s="21">
        <v>20</v>
      </c>
      <c r="AQ67" s="21">
        <v>2</v>
      </c>
      <c r="AR67" s="18">
        <v>75.779999999999987</v>
      </c>
      <c r="AS67" s="49">
        <v>7601</v>
      </c>
      <c r="AT67" s="48">
        <f t="shared" si="6"/>
        <v>0</v>
      </c>
      <c r="AU67" s="47">
        <f t="shared" si="7"/>
        <v>7601</v>
      </c>
    </row>
    <row r="68" spans="1:47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72.029999999999987</v>
      </c>
      <c r="I68" s="49">
        <v>7240</v>
      </c>
      <c r="J68" s="48">
        <f t="shared" ref="J68:J73" si="8">J67</f>
        <v>0</v>
      </c>
      <c r="K68" s="47">
        <f t="shared" ref="K68:K73" si="9">ROUNDUP(I68-I68*J68,0)</f>
        <v>7240</v>
      </c>
      <c r="M68" s="20">
        <v>8.5</v>
      </c>
      <c r="N68" s="21">
        <v>2</v>
      </c>
      <c r="O68" s="22">
        <v>5</v>
      </c>
      <c r="P68" s="21">
        <v>4</v>
      </c>
      <c r="Q68" s="21">
        <v>13</v>
      </c>
      <c r="R68" s="21">
        <v>20</v>
      </c>
      <c r="S68" s="21">
        <v>2</v>
      </c>
      <c r="T68" s="18">
        <v>74.88</v>
      </c>
      <c r="U68" s="49">
        <v>7507</v>
      </c>
      <c r="V68" s="48">
        <f t="shared" ref="V68:V73" si="10">V67</f>
        <v>0</v>
      </c>
      <c r="W68" s="47">
        <f t="shared" ref="W68:W73" si="11">ROUNDUP(U68-U68*V68,0)</f>
        <v>7507</v>
      </c>
      <c r="Y68" s="20">
        <v>8.5</v>
      </c>
      <c r="Z68" s="21">
        <v>2</v>
      </c>
      <c r="AA68" s="22">
        <v>5</v>
      </c>
      <c r="AB68" s="21">
        <v>4</v>
      </c>
      <c r="AC68" s="21">
        <v>13</v>
      </c>
      <c r="AD68" s="21">
        <v>20</v>
      </c>
      <c r="AE68" s="21">
        <v>2</v>
      </c>
      <c r="AF68" s="18">
        <v>75.649999999999991</v>
      </c>
      <c r="AG68" s="49">
        <v>7584</v>
      </c>
      <c r="AH68" s="48">
        <f t="shared" ref="AH68:AH73" si="12">AH67</f>
        <v>0</v>
      </c>
      <c r="AI68" s="47">
        <f t="shared" ref="AI68:AI73" si="13">ROUNDUP(AG68-AG68*AH68,0)</f>
        <v>7584</v>
      </c>
      <c r="AK68" s="20">
        <v>8.5</v>
      </c>
      <c r="AL68" s="21">
        <v>2</v>
      </c>
      <c r="AM68" s="22">
        <v>5</v>
      </c>
      <c r="AN68" s="21">
        <v>4</v>
      </c>
      <c r="AO68" s="21">
        <v>13</v>
      </c>
      <c r="AP68" s="21">
        <v>20</v>
      </c>
      <c r="AQ68" s="21">
        <v>2</v>
      </c>
      <c r="AR68" s="18">
        <v>76.42</v>
      </c>
      <c r="AS68" s="49">
        <v>7661</v>
      </c>
      <c r="AT68" s="48">
        <f t="shared" ref="AT68:AT73" si="14">AT67</f>
        <v>0</v>
      </c>
      <c r="AU68" s="47">
        <f t="shared" ref="AU68:AU73" si="15">ROUNDUP(AS68-AS68*AT68,0)</f>
        <v>7661</v>
      </c>
    </row>
    <row r="69" spans="1:47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72.789999999999992</v>
      </c>
      <c r="I69" s="49">
        <v>7266</v>
      </c>
      <c r="J69" s="48">
        <f t="shared" si="8"/>
        <v>0</v>
      </c>
      <c r="K69" s="47">
        <f t="shared" si="9"/>
        <v>7266</v>
      </c>
      <c r="M69" s="20">
        <v>8.6</v>
      </c>
      <c r="N69" s="21">
        <v>2</v>
      </c>
      <c r="O69" s="22">
        <v>4</v>
      </c>
      <c r="P69" s="21">
        <v>2</v>
      </c>
      <c r="Q69" s="21">
        <v>14</v>
      </c>
      <c r="R69" s="21">
        <v>19</v>
      </c>
      <c r="S69" s="21">
        <v>2</v>
      </c>
      <c r="T69" s="18">
        <v>75.61</v>
      </c>
      <c r="U69" s="49">
        <v>7530</v>
      </c>
      <c r="V69" s="48">
        <f t="shared" si="10"/>
        <v>0</v>
      </c>
      <c r="W69" s="47">
        <f t="shared" si="11"/>
        <v>7530</v>
      </c>
      <c r="Y69" s="20">
        <v>8.6</v>
      </c>
      <c r="Z69" s="21">
        <v>2</v>
      </c>
      <c r="AA69" s="22">
        <v>4</v>
      </c>
      <c r="AB69" s="21">
        <v>2</v>
      </c>
      <c r="AC69" s="21">
        <v>14</v>
      </c>
      <c r="AD69" s="21">
        <v>19</v>
      </c>
      <c r="AE69" s="21">
        <v>2</v>
      </c>
      <c r="AF69" s="18">
        <v>76.37</v>
      </c>
      <c r="AG69" s="49">
        <v>7606</v>
      </c>
      <c r="AH69" s="48">
        <f t="shared" si="12"/>
        <v>0</v>
      </c>
      <c r="AI69" s="47">
        <f t="shared" si="13"/>
        <v>7606</v>
      </c>
      <c r="AK69" s="20">
        <v>8.6</v>
      </c>
      <c r="AL69" s="21">
        <v>2</v>
      </c>
      <c r="AM69" s="22">
        <v>4</v>
      </c>
      <c r="AN69" s="21">
        <v>2</v>
      </c>
      <c r="AO69" s="21">
        <v>14</v>
      </c>
      <c r="AP69" s="21">
        <v>19</v>
      </c>
      <c r="AQ69" s="21">
        <v>2</v>
      </c>
      <c r="AR69" s="18">
        <v>77.13</v>
      </c>
      <c r="AS69" s="49">
        <v>7682</v>
      </c>
      <c r="AT69" s="48">
        <f t="shared" si="14"/>
        <v>0</v>
      </c>
      <c r="AU69" s="47">
        <f t="shared" si="15"/>
        <v>7682</v>
      </c>
    </row>
    <row r="70" spans="1:47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73.430000000000007</v>
      </c>
      <c r="I70" s="49">
        <v>7326</v>
      </c>
      <c r="J70" s="48">
        <f t="shared" si="8"/>
        <v>0</v>
      </c>
      <c r="K70" s="47">
        <f t="shared" si="9"/>
        <v>7326</v>
      </c>
      <c r="M70" s="20">
        <v>8.6999999999999993</v>
      </c>
      <c r="N70" s="21">
        <v>2</v>
      </c>
      <c r="O70" s="22">
        <v>4</v>
      </c>
      <c r="P70" s="21">
        <v>2</v>
      </c>
      <c r="Q70" s="21">
        <v>14</v>
      </c>
      <c r="R70" s="21">
        <v>19</v>
      </c>
      <c r="S70" s="21">
        <v>2</v>
      </c>
      <c r="T70" s="18">
        <v>76.25</v>
      </c>
      <c r="U70" s="49">
        <v>7590</v>
      </c>
      <c r="V70" s="48">
        <f t="shared" si="10"/>
        <v>0</v>
      </c>
      <c r="W70" s="47">
        <f t="shared" si="11"/>
        <v>7590</v>
      </c>
      <c r="Y70" s="20">
        <v>8.6999999999999993</v>
      </c>
      <c r="Z70" s="21">
        <v>2</v>
      </c>
      <c r="AA70" s="22">
        <v>4</v>
      </c>
      <c r="AB70" s="21">
        <v>2</v>
      </c>
      <c r="AC70" s="21">
        <v>14</v>
      </c>
      <c r="AD70" s="21">
        <v>19</v>
      </c>
      <c r="AE70" s="21">
        <v>2</v>
      </c>
      <c r="AF70" s="18">
        <v>77.010000000000005</v>
      </c>
      <c r="AG70" s="49">
        <v>7666</v>
      </c>
      <c r="AH70" s="48">
        <f t="shared" si="12"/>
        <v>0</v>
      </c>
      <c r="AI70" s="47">
        <f t="shared" si="13"/>
        <v>7666</v>
      </c>
      <c r="AK70" s="20">
        <v>8.6999999999999993</v>
      </c>
      <c r="AL70" s="21">
        <v>2</v>
      </c>
      <c r="AM70" s="22">
        <v>4</v>
      </c>
      <c r="AN70" s="21">
        <v>2</v>
      </c>
      <c r="AO70" s="21">
        <v>14</v>
      </c>
      <c r="AP70" s="21">
        <v>19</v>
      </c>
      <c r="AQ70" s="21">
        <v>2</v>
      </c>
      <c r="AR70" s="18">
        <v>77.77</v>
      </c>
      <c r="AS70" s="49">
        <v>7742</v>
      </c>
      <c r="AT70" s="48">
        <f t="shared" si="14"/>
        <v>0</v>
      </c>
      <c r="AU70" s="47">
        <f t="shared" si="15"/>
        <v>7742</v>
      </c>
    </row>
    <row r="71" spans="1:47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74.889999999999986</v>
      </c>
      <c r="I71" s="49">
        <v>7525</v>
      </c>
      <c r="J71" s="48">
        <f t="shared" si="8"/>
        <v>0</v>
      </c>
      <c r="K71" s="47">
        <f t="shared" si="9"/>
        <v>7525</v>
      </c>
      <c r="M71" s="20">
        <v>8.8000000000000007</v>
      </c>
      <c r="N71" s="21">
        <v>2</v>
      </c>
      <c r="O71" s="23">
        <v>5</v>
      </c>
      <c r="P71" s="24">
        <v>4</v>
      </c>
      <c r="Q71" s="24">
        <v>14</v>
      </c>
      <c r="R71" s="24">
        <v>21</v>
      </c>
      <c r="S71" s="21">
        <v>2</v>
      </c>
      <c r="T71" s="18">
        <v>77.889999999999986</v>
      </c>
      <c r="U71" s="49">
        <v>7806</v>
      </c>
      <c r="V71" s="48">
        <f t="shared" si="10"/>
        <v>0</v>
      </c>
      <c r="W71" s="47">
        <f t="shared" si="11"/>
        <v>7806</v>
      </c>
      <c r="Y71" s="20">
        <v>8.8000000000000007</v>
      </c>
      <c r="Z71" s="21">
        <v>2</v>
      </c>
      <c r="AA71" s="23">
        <v>5</v>
      </c>
      <c r="AB71" s="24">
        <v>4</v>
      </c>
      <c r="AC71" s="24">
        <v>14</v>
      </c>
      <c r="AD71" s="24">
        <v>21</v>
      </c>
      <c r="AE71" s="21">
        <v>2</v>
      </c>
      <c r="AF71" s="18">
        <v>78.699999999999989</v>
      </c>
      <c r="AG71" s="49">
        <v>7887</v>
      </c>
      <c r="AH71" s="48">
        <f t="shared" si="12"/>
        <v>0</v>
      </c>
      <c r="AI71" s="47">
        <f t="shared" si="13"/>
        <v>7887</v>
      </c>
      <c r="AK71" s="20">
        <v>8.8000000000000007</v>
      </c>
      <c r="AL71" s="21">
        <v>2</v>
      </c>
      <c r="AM71" s="23">
        <v>5</v>
      </c>
      <c r="AN71" s="24">
        <v>4</v>
      </c>
      <c r="AO71" s="24">
        <v>14</v>
      </c>
      <c r="AP71" s="24">
        <v>21</v>
      </c>
      <c r="AQ71" s="21">
        <v>2</v>
      </c>
      <c r="AR71" s="18">
        <v>79.509999999999991</v>
      </c>
      <c r="AS71" s="49">
        <v>7968</v>
      </c>
      <c r="AT71" s="48">
        <f t="shared" si="14"/>
        <v>0</v>
      </c>
      <c r="AU71" s="47">
        <f t="shared" si="15"/>
        <v>7968</v>
      </c>
    </row>
    <row r="72" spans="1:47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75.53</v>
      </c>
      <c r="I72" s="49">
        <v>7585</v>
      </c>
      <c r="J72" s="48">
        <f t="shared" si="8"/>
        <v>0</v>
      </c>
      <c r="K72" s="47">
        <f t="shared" si="9"/>
        <v>7585</v>
      </c>
      <c r="M72" s="20">
        <v>8.9</v>
      </c>
      <c r="N72" s="21">
        <v>2</v>
      </c>
      <c r="O72" s="25">
        <v>5</v>
      </c>
      <c r="P72" s="26">
        <v>4</v>
      </c>
      <c r="Q72" s="26">
        <v>14</v>
      </c>
      <c r="R72" s="26">
        <v>21</v>
      </c>
      <c r="S72" s="21">
        <v>2</v>
      </c>
      <c r="T72" s="18">
        <v>78.529999999999987</v>
      </c>
      <c r="U72" s="49">
        <v>7866</v>
      </c>
      <c r="V72" s="48">
        <f t="shared" si="10"/>
        <v>0</v>
      </c>
      <c r="W72" s="47">
        <f t="shared" si="11"/>
        <v>7866</v>
      </c>
      <c r="Y72" s="20">
        <v>8.9</v>
      </c>
      <c r="Z72" s="21">
        <v>2</v>
      </c>
      <c r="AA72" s="25">
        <v>5</v>
      </c>
      <c r="AB72" s="26">
        <v>4</v>
      </c>
      <c r="AC72" s="26">
        <v>14</v>
      </c>
      <c r="AD72" s="26">
        <v>21</v>
      </c>
      <c r="AE72" s="21">
        <v>2</v>
      </c>
      <c r="AF72" s="18">
        <v>79.339999999999989</v>
      </c>
      <c r="AG72" s="49">
        <v>7947</v>
      </c>
      <c r="AH72" s="48">
        <f t="shared" si="12"/>
        <v>0</v>
      </c>
      <c r="AI72" s="47">
        <f t="shared" si="13"/>
        <v>7947</v>
      </c>
      <c r="AK72" s="20">
        <v>8.9</v>
      </c>
      <c r="AL72" s="21">
        <v>2</v>
      </c>
      <c r="AM72" s="25">
        <v>5</v>
      </c>
      <c r="AN72" s="26">
        <v>4</v>
      </c>
      <c r="AO72" s="26">
        <v>14</v>
      </c>
      <c r="AP72" s="26">
        <v>21</v>
      </c>
      <c r="AQ72" s="21">
        <v>2</v>
      </c>
      <c r="AR72" s="18">
        <v>80.149999999999991</v>
      </c>
      <c r="AS72" s="49">
        <v>8028</v>
      </c>
      <c r="AT72" s="48">
        <f t="shared" si="14"/>
        <v>0</v>
      </c>
      <c r="AU72" s="47">
        <f t="shared" si="15"/>
        <v>8028</v>
      </c>
    </row>
    <row r="73" spans="1:47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76.169999999999987</v>
      </c>
      <c r="I73" s="49">
        <v>7645</v>
      </c>
      <c r="J73" s="48">
        <f t="shared" si="8"/>
        <v>0</v>
      </c>
      <c r="K73" s="47">
        <f t="shared" si="9"/>
        <v>7645</v>
      </c>
      <c r="M73" s="27">
        <v>9</v>
      </c>
      <c r="N73" s="24">
        <v>2</v>
      </c>
      <c r="O73" s="25">
        <v>5</v>
      </c>
      <c r="P73" s="26">
        <v>4</v>
      </c>
      <c r="Q73" s="26">
        <v>14</v>
      </c>
      <c r="R73" s="26">
        <v>21</v>
      </c>
      <c r="S73" s="24">
        <v>2</v>
      </c>
      <c r="T73" s="18">
        <v>79.169999999999987</v>
      </c>
      <c r="U73" s="49">
        <v>7926</v>
      </c>
      <c r="V73" s="48">
        <f t="shared" si="10"/>
        <v>0</v>
      </c>
      <c r="W73" s="47">
        <f t="shared" si="11"/>
        <v>7926</v>
      </c>
      <c r="Y73" s="27">
        <v>9</v>
      </c>
      <c r="Z73" s="24">
        <v>2</v>
      </c>
      <c r="AA73" s="25">
        <v>5</v>
      </c>
      <c r="AB73" s="26">
        <v>4</v>
      </c>
      <c r="AC73" s="26">
        <v>14</v>
      </c>
      <c r="AD73" s="26">
        <v>21</v>
      </c>
      <c r="AE73" s="24">
        <v>2</v>
      </c>
      <c r="AF73" s="18">
        <v>79.97999999999999</v>
      </c>
      <c r="AG73" s="49">
        <v>8007</v>
      </c>
      <c r="AH73" s="48">
        <f t="shared" si="12"/>
        <v>0</v>
      </c>
      <c r="AI73" s="47">
        <f t="shared" si="13"/>
        <v>8007</v>
      </c>
      <c r="AK73" s="27">
        <v>9</v>
      </c>
      <c r="AL73" s="24">
        <v>2</v>
      </c>
      <c r="AM73" s="25">
        <v>5</v>
      </c>
      <c r="AN73" s="26">
        <v>4</v>
      </c>
      <c r="AO73" s="26">
        <v>14</v>
      </c>
      <c r="AP73" s="26">
        <v>21</v>
      </c>
      <c r="AQ73" s="24">
        <v>2</v>
      </c>
      <c r="AR73" s="18">
        <v>80.789999999999992</v>
      </c>
      <c r="AS73" s="49">
        <v>8088</v>
      </c>
      <c r="AT73" s="48">
        <f t="shared" si="14"/>
        <v>0</v>
      </c>
      <c r="AU73" s="47">
        <f t="shared" si="15"/>
        <v>8088</v>
      </c>
    </row>
  </sheetData>
  <mergeCells count="8">
    <mergeCell ref="AT1:AU1"/>
    <mergeCell ref="AK1:AS1"/>
    <mergeCell ref="J1:K1"/>
    <mergeCell ref="A1:I1"/>
    <mergeCell ref="V1:W1"/>
    <mergeCell ref="M1:U1"/>
    <mergeCell ref="AH1:AI1"/>
    <mergeCell ref="Y1:AG1"/>
  </mergeCells>
  <pageMargins left="0.75" right="0.28000000000000003" top="0.47" bottom="0.47" header="0.51" footer="0.51"/>
  <headerFooter>
    <oddFooter>&amp;RРАМА П100х1,5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workbookViewId="0">
      <pane ySplit="2" topLeftCell="A12" activePane="bottomLeft" state="frozen"/>
      <selection pane="bottomLeft" activeCell="A2" sqref="A1:K1048576"/>
    </sheetView>
  </sheetViews>
  <sheetFormatPr defaultRowHeight="12.75" x14ac:dyDescent="0.2"/>
  <cols>
    <col min="1" max="1" width="14" customWidth="1"/>
    <col min="2" max="2" width="8.5703125" customWidth="1"/>
    <col min="3" max="3" width="11.85546875" customWidth="1"/>
    <col min="4" max="5" width="10.7109375" customWidth="1"/>
    <col min="6" max="7" width="9.28515625" customWidth="1"/>
    <col min="8" max="8" width="11" style="8" customWidth="1"/>
    <col min="9" max="9" width="12.28515625" customWidth="1"/>
    <col min="10" max="10" width="6.7109375" style="8" customWidth="1"/>
    <col min="11" max="11" width="12.28515625" style="8" customWidth="1"/>
  </cols>
  <sheetData>
    <row r="1" spans="1:11" ht="42.75" customHeight="1" x14ac:dyDescent="0.2">
      <c r="A1" s="412" t="s">
        <v>20</v>
      </c>
      <c r="B1" s="413"/>
      <c r="C1" s="413"/>
      <c r="D1" s="413"/>
      <c r="E1" s="34" t="s">
        <v>21</v>
      </c>
      <c r="F1" s="34" t="s">
        <v>22</v>
      </c>
      <c r="G1" s="34">
        <v>1000</v>
      </c>
      <c r="H1" s="35">
        <v>100</v>
      </c>
      <c r="I1" s="36">
        <v>1.5</v>
      </c>
      <c r="J1" s="405" t="s">
        <v>23</v>
      </c>
      <c r="K1" s="406"/>
    </row>
    <row r="2" spans="1:11" ht="67.5" x14ac:dyDescent="0.2">
      <c r="A2" s="41" t="s">
        <v>24</v>
      </c>
      <c r="B2" s="42" t="s">
        <v>25</v>
      </c>
      <c r="C2" s="42" t="s">
        <v>26</v>
      </c>
      <c r="D2" s="42" t="s">
        <v>27</v>
      </c>
      <c r="E2" s="42" t="s">
        <v>28</v>
      </c>
      <c r="F2" s="42" t="s">
        <v>29</v>
      </c>
      <c r="G2" s="42" t="s">
        <v>30</v>
      </c>
      <c r="H2" s="39" t="s">
        <v>31</v>
      </c>
      <c r="I2" s="40" t="s">
        <v>32</v>
      </c>
      <c r="J2" s="45">
        <v>0</v>
      </c>
      <c r="K2" s="46" t="s">
        <v>33</v>
      </c>
    </row>
    <row r="3" spans="1:11" ht="21" customHeight="1" x14ac:dyDescent="0.25">
      <c r="A3" s="15">
        <v>2</v>
      </c>
      <c r="B3" s="16">
        <v>2</v>
      </c>
      <c r="C3" s="17">
        <v>2</v>
      </c>
      <c r="D3" s="16">
        <v>2</v>
      </c>
      <c r="E3" s="16">
        <v>3</v>
      </c>
      <c r="F3" s="16">
        <v>6</v>
      </c>
      <c r="G3" s="16">
        <v>2</v>
      </c>
      <c r="H3" s="18">
        <v>19.77</v>
      </c>
      <c r="I3" s="49">
        <v>2088</v>
      </c>
      <c r="J3" s="48">
        <f>J2</f>
        <v>0</v>
      </c>
      <c r="K3" s="47">
        <f>ROUNDUP(I3-I3*J3,0)</f>
        <v>2088</v>
      </c>
    </row>
    <row r="4" spans="1:11" ht="21" customHeight="1" x14ac:dyDescent="0.25">
      <c r="A4" s="15">
        <v>2.1</v>
      </c>
      <c r="B4" s="16">
        <v>2</v>
      </c>
      <c r="C4" s="17">
        <v>2</v>
      </c>
      <c r="D4" s="16">
        <v>2</v>
      </c>
      <c r="E4" s="16">
        <v>3</v>
      </c>
      <c r="F4" s="16">
        <v>6</v>
      </c>
      <c r="G4" s="16">
        <v>2</v>
      </c>
      <c r="H4" s="18">
        <v>20.420000000000002</v>
      </c>
      <c r="I4" s="49">
        <v>2147</v>
      </c>
      <c r="J4" s="48">
        <f t="shared" ref="J4:J67" si="0">J3</f>
        <v>0</v>
      </c>
      <c r="K4" s="47">
        <f t="shared" ref="K4:K67" si="1">ROUNDUP(I4-I4*J4,0)</f>
        <v>2147</v>
      </c>
    </row>
    <row r="5" spans="1:11" ht="21" customHeight="1" x14ac:dyDescent="0.25">
      <c r="A5" s="15">
        <v>2.2000000000000002</v>
      </c>
      <c r="B5" s="16">
        <v>2</v>
      </c>
      <c r="C5" s="17">
        <v>3</v>
      </c>
      <c r="D5" s="16">
        <v>4</v>
      </c>
      <c r="E5" s="16">
        <v>3</v>
      </c>
      <c r="F5" s="16">
        <v>8</v>
      </c>
      <c r="G5" s="16">
        <v>2</v>
      </c>
      <c r="H5" s="18">
        <v>22.15</v>
      </c>
      <c r="I5" s="49">
        <v>2326</v>
      </c>
      <c r="J5" s="48">
        <f t="shared" si="0"/>
        <v>0</v>
      </c>
      <c r="K5" s="47">
        <f t="shared" si="1"/>
        <v>2326</v>
      </c>
    </row>
    <row r="6" spans="1:11" ht="21" customHeight="1" x14ac:dyDescent="0.25">
      <c r="A6" s="15">
        <v>2.2999999999999998</v>
      </c>
      <c r="B6" s="16">
        <v>2</v>
      </c>
      <c r="C6" s="17">
        <v>3</v>
      </c>
      <c r="D6" s="16">
        <v>4</v>
      </c>
      <c r="E6" s="16">
        <v>3</v>
      </c>
      <c r="F6" s="16">
        <v>8</v>
      </c>
      <c r="G6" s="16">
        <v>2</v>
      </c>
      <c r="H6" s="18">
        <v>22.72</v>
      </c>
      <c r="I6" s="49">
        <v>2385</v>
      </c>
      <c r="J6" s="48">
        <f t="shared" si="0"/>
        <v>0</v>
      </c>
      <c r="K6" s="47">
        <f t="shared" si="1"/>
        <v>2385</v>
      </c>
    </row>
    <row r="7" spans="1:11" ht="21" customHeight="1" x14ac:dyDescent="0.25">
      <c r="A7" s="15">
        <v>2.4</v>
      </c>
      <c r="B7" s="16">
        <v>2</v>
      </c>
      <c r="C7" s="19">
        <v>3</v>
      </c>
      <c r="D7" s="16">
        <v>4</v>
      </c>
      <c r="E7" s="16">
        <v>3</v>
      </c>
      <c r="F7" s="16">
        <v>8</v>
      </c>
      <c r="G7" s="16">
        <v>2</v>
      </c>
      <c r="H7" s="18">
        <v>23.37</v>
      </c>
      <c r="I7" s="49">
        <v>2445</v>
      </c>
      <c r="J7" s="48">
        <f t="shared" si="0"/>
        <v>0</v>
      </c>
      <c r="K7" s="47">
        <f t="shared" si="1"/>
        <v>2445</v>
      </c>
    </row>
    <row r="8" spans="1:11" ht="21" customHeight="1" x14ac:dyDescent="0.25">
      <c r="A8" s="15">
        <v>2.5</v>
      </c>
      <c r="B8" s="16">
        <v>2</v>
      </c>
      <c r="C8" s="19">
        <v>3</v>
      </c>
      <c r="D8" s="16">
        <v>4</v>
      </c>
      <c r="E8" s="16">
        <v>3</v>
      </c>
      <c r="F8" s="16">
        <v>8</v>
      </c>
      <c r="G8" s="16">
        <v>2</v>
      </c>
      <c r="H8" s="18">
        <v>24.02</v>
      </c>
      <c r="I8" s="49">
        <v>2501</v>
      </c>
      <c r="J8" s="48">
        <f t="shared" si="0"/>
        <v>0</v>
      </c>
      <c r="K8" s="47">
        <f t="shared" si="1"/>
        <v>2501</v>
      </c>
    </row>
    <row r="9" spans="1:11" ht="20.45" customHeight="1" x14ac:dyDescent="0.25">
      <c r="A9" s="15">
        <v>2.6</v>
      </c>
      <c r="B9" s="16">
        <v>2</v>
      </c>
      <c r="C9" s="19">
        <v>2</v>
      </c>
      <c r="D9" s="16">
        <v>2</v>
      </c>
      <c r="E9" s="16">
        <v>4</v>
      </c>
      <c r="F9" s="16">
        <v>7</v>
      </c>
      <c r="G9" s="16">
        <v>2</v>
      </c>
      <c r="H9" s="18">
        <v>24.74</v>
      </c>
      <c r="I9" s="49">
        <v>2549</v>
      </c>
      <c r="J9" s="48">
        <f t="shared" si="0"/>
        <v>0</v>
      </c>
      <c r="K9" s="47">
        <f t="shared" si="1"/>
        <v>2549</v>
      </c>
    </row>
    <row r="10" spans="1:11" ht="21" customHeight="1" x14ac:dyDescent="0.25">
      <c r="A10" s="15">
        <v>2.7</v>
      </c>
      <c r="B10" s="16">
        <v>2</v>
      </c>
      <c r="C10" s="19">
        <v>2</v>
      </c>
      <c r="D10" s="16">
        <v>2</v>
      </c>
      <c r="E10" s="16">
        <v>4</v>
      </c>
      <c r="F10" s="16">
        <v>7</v>
      </c>
      <c r="G10" s="16">
        <v>2</v>
      </c>
      <c r="H10" s="18">
        <v>25.39</v>
      </c>
      <c r="I10" s="49">
        <v>2607</v>
      </c>
      <c r="J10" s="48">
        <f t="shared" si="0"/>
        <v>0</v>
      </c>
      <c r="K10" s="47">
        <f t="shared" si="1"/>
        <v>2607</v>
      </c>
    </row>
    <row r="11" spans="1:11" ht="21" customHeight="1" x14ac:dyDescent="0.25">
      <c r="A11" s="15">
        <v>2.8</v>
      </c>
      <c r="B11" s="16">
        <v>2</v>
      </c>
      <c r="C11" s="19">
        <v>3</v>
      </c>
      <c r="D11" s="16">
        <v>4</v>
      </c>
      <c r="E11" s="16">
        <v>4</v>
      </c>
      <c r="F11" s="16">
        <v>9</v>
      </c>
      <c r="G11" s="16">
        <v>2</v>
      </c>
      <c r="H11" s="18">
        <v>27.09</v>
      </c>
      <c r="I11" s="49">
        <v>2786</v>
      </c>
      <c r="J11" s="48">
        <f t="shared" si="0"/>
        <v>0</v>
      </c>
      <c r="K11" s="47">
        <f t="shared" si="1"/>
        <v>2786</v>
      </c>
    </row>
    <row r="12" spans="1:11" ht="21" customHeight="1" x14ac:dyDescent="0.25">
      <c r="A12" s="15">
        <v>2.9</v>
      </c>
      <c r="B12" s="16">
        <v>2</v>
      </c>
      <c r="C12" s="19">
        <v>3</v>
      </c>
      <c r="D12" s="16">
        <v>4</v>
      </c>
      <c r="E12" s="16">
        <v>4</v>
      </c>
      <c r="F12" s="16">
        <v>9</v>
      </c>
      <c r="G12" s="16">
        <v>2</v>
      </c>
      <c r="H12" s="18">
        <v>27.74</v>
      </c>
      <c r="I12" s="49">
        <v>2844</v>
      </c>
      <c r="J12" s="48">
        <f t="shared" si="0"/>
        <v>0</v>
      </c>
      <c r="K12" s="47">
        <f t="shared" si="1"/>
        <v>2844</v>
      </c>
    </row>
    <row r="13" spans="1:11" ht="21" customHeight="1" x14ac:dyDescent="0.25">
      <c r="A13" s="15">
        <v>3</v>
      </c>
      <c r="B13" s="16">
        <v>2</v>
      </c>
      <c r="C13" s="19">
        <v>3</v>
      </c>
      <c r="D13" s="16">
        <v>4</v>
      </c>
      <c r="E13" s="16">
        <v>4</v>
      </c>
      <c r="F13" s="16">
        <v>9</v>
      </c>
      <c r="G13" s="16">
        <v>2</v>
      </c>
      <c r="H13" s="18">
        <v>28.19</v>
      </c>
      <c r="I13" s="49">
        <v>2902</v>
      </c>
      <c r="J13" s="48">
        <f t="shared" si="0"/>
        <v>0</v>
      </c>
      <c r="K13" s="47">
        <f t="shared" si="1"/>
        <v>2902</v>
      </c>
    </row>
    <row r="14" spans="1:11" ht="21" customHeight="1" x14ac:dyDescent="0.25">
      <c r="A14" s="15">
        <v>3.1</v>
      </c>
      <c r="B14" s="16">
        <v>2</v>
      </c>
      <c r="C14" s="19">
        <v>3</v>
      </c>
      <c r="D14" s="16">
        <v>4</v>
      </c>
      <c r="E14" s="16">
        <v>4</v>
      </c>
      <c r="F14" s="16">
        <v>9</v>
      </c>
      <c r="G14" s="16">
        <v>2</v>
      </c>
      <c r="H14" s="18">
        <v>28.83</v>
      </c>
      <c r="I14" s="49">
        <v>2964</v>
      </c>
      <c r="J14" s="48">
        <f t="shared" si="0"/>
        <v>0</v>
      </c>
      <c r="K14" s="47">
        <f t="shared" si="1"/>
        <v>2964</v>
      </c>
    </row>
    <row r="15" spans="1:11" ht="21" customHeight="1" x14ac:dyDescent="0.25">
      <c r="A15" s="15">
        <v>3.2</v>
      </c>
      <c r="B15" s="16">
        <v>2</v>
      </c>
      <c r="C15" s="19">
        <v>2</v>
      </c>
      <c r="D15" s="16">
        <v>2</v>
      </c>
      <c r="E15" s="16">
        <v>5</v>
      </c>
      <c r="F15" s="16">
        <v>8</v>
      </c>
      <c r="G15" s="16">
        <v>2</v>
      </c>
      <c r="H15" s="18">
        <v>29.56</v>
      </c>
      <c r="I15" s="49">
        <v>3010</v>
      </c>
      <c r="J15" s="48">
        <f t="shared" si="0"/>
        <v>0</v>
      </c>
      <c r="K15" s="47">
        <f t="shared" si="1"/>
        <v>3010</v>
      </c>
    </row>
    <row r="16" spans="1:11" ht="21" customHeight="1" x14ac:dyDescent="0.25">
      <c r="A16" s="15">
        <v>3.3</v>
      </c>
      <c r="B16" s="16">
        <v>2</v>
      </c>
      <c r="C16" s="19">
        <v>2</v>
      </c>
      <c r="D16" s="16">
        <v>2</v>
      </c>
      <c r="E16" s="16">
        <v>5</v>
      </c>
      <c r="F16" s="16">
        <v>8</v>
      </c>
      <c r="G16" s="16">
        <v>2</v>
      </c>
      <c r="H16" s="18">
        <v>30.21</v>
      </c>
      <c r="I16" s="49">
        <v>3067</v>
      </c>
      <c r="J16" s="48">
        <f t="shared" si="0"/>
        <v>0</v>
      </c>
      <c r="K16" s="47">
        <f t="shared" si="1"/>
        <v>3067</v>
      </c>
    </row>
    <row r="17" spans="1:11" ht="21" customHeight="1" x14ac:dyDescent="0.25">
      <c r="A17" s="15">
        <v>3.4</v>
      </c>
      <c r="B17" s="16">
        <v>2</v>
      </c>
      <c r="C17" s="19">
        <v>3</v>
      </c>
      <c r="D17" s="16">
        <v>4</v>
      </c>
      <c r="E17" s="16">
        <v>5</v>
      </c>
      <c r="F17" s="16">
        <v>10</v>
      </c>
      <c r="G17" s="16">
        <v>2</v>
      </c>
      <c r="H17" s="18">
        <v>31.9</v>
      </c>
      <c r="I17" s="49">
        <v>3247</v>
      </c>
      <c r="J17" s="48">
        <f t="shared" si="0"/>
        <v>0</v>
      </c>
      <c r="K17" s="47">
        <f t="shared" si="1"/>
        <v>3247</v>
      </c>
    </row>
    <row r="18" spans="1:11" ht="21" customHeight="1" x14ac:dyDescent="0.25">
      <c r="A18" s="15">
        <v>3.5</v>
      </c>
      <c r="B18" s="16">
        <v>2</v>
      </c>
      <c r="C18" s="19">
        <v>3</v>
      </c>
      <c r="D18" s="16">
        <v>4</v>
      </c>
      <c r="E18" s="16">
        <v>5</v>
      </c>
      <c r="F18" s="16">
        <v>10</v>
      </c>
      <c r="G18" s="16">
        <v>2</v>
      </c>
      <c r="H18" s="18">
        <v>32.549999999999997</v>
      </c>
      <c r="I18" s="49">
        <v>3305</v>
      </c>
      <c r="J18" s="48">
        <f t="shared" si="0"/>
        <v>0</v>
      </c>
      <c r="K18" s="47">
        <f t="shared" si="1"/>
        <v>3305</v>
      </c>
    </row>
    <row r="19" spans="1:11" ht="21" customHeight="1" x14ac:dyDescent="0.25">
      <c r="A19" s="15">
        <v>3.6</v>
      </c>
      <c r="B19" s="16">
        <v>2</v>
      </c>
      <c r="C19" s="19">
        <v>3</v>
      </c>
      <c r="D19" s="16">
        <v>4</v>
      </c>
      <c r="E19" s="16">
        <v>5</v>
      </c>
      <c r="F19" s="16">
        <v>10</v>
      </c>
      <c r="G19" s="16">
        <v>2</v>
      </c>
      <c r="H19" s="18">
        <v>33.200000000000003</v>
      </c>
      <c r="I19" s="49">
        <v>3361</v>
      </c>
      <c r="J19" s="48">
        <f t="shared" si="0"/>
        <v>0</v>
      </c>
      <c r="K19" s="47">
        <f t="shared" si="1"/>
        <v>3361</v>
      </c>
    </row>
    <row r="20" spans="1:11" ht="21" customHeight="1" x14ac:dyDescent="0.25">
      <c r="A20" s="15">
        <v>3.7</v>
      </c>
      <c r="B20" s="16">
        <v>2</v>
      </c>
      <c r="C20" s="19">
        <v>3</v>
      </c>
      <c r="D20" s="16">
        <v>4</v>
      </c>
      <c r="E20" s="16">
        <v>5</v>
      </c>
      <c r="F20" s="16">
        <v>10</v>
      </c>
      <c r="G20" s="16">
        <v>2</v>
      </c>
      <c r="H20" s="18">
        <v>33.85</v>
      </c>
      <c r="I20" s="49">
        <v>3423</v>
      </c>
      <c r="J20" s="48">
        <f t="shared" si="0"/>
        <v>0</v>
      </c>
      <c r="K20" s="47">
        <f t="shared" si="1"/>
        <v>3423</v>
      </c>
    </row>
    <row r="21" spans="1:11" ht="21" customHeight="1" x14ac:dyDescent="0.25">
      <c r="A21" s="15">
        <v>3.8</v>
      </c>
      <c r="B21" s="16">
        <v>2</v>
      </c>
      <c r="C21" s="19">
        <v>2</v>
      </c>
      <c r="D21" s="16">
        <v>2</v>
      </c>
      <c r="E21" s="16">
        <v>6</v>
      </c>
      <c r="F21" s="16">
        <v>9</v>
      </c>
      <c r="G21" s="16">
        <v>2</v>
      </c>
      <c r="H21" s="18">
        <v>34.58</v>
      </c>
      <c r="I21" s="49">
        <v>3466</v>
      </c>
      <c r="J21" s="48">
        <f t="shared" si="0"/>
        <v>0</v>
      </c>
      <c r="K21" s="47">
        <f t="shared" si="1"/>
        <v>3466</v>
      </c>
    </row>
    <row r="22" spans="1:11" ht="21" customHeight="1" x14ac:dyDescent="0.25">
      <c r="A22" s="15">
        <v>3.9</v>
      </c>
      <c r="B22" s="16">
        <v>2</v>
      </c>
      <c r="C22" s="19">
        <v>2</v>
      </c>
      <c r="D22" s="16">
        <v>2</v>
      </c>
      <c r="E22" s="16">
        <v>6</v>
      </c>
      <c r="F22" s="16">
        <v>9</v>
      </c>
      <c r="G22" s="16">
        <v>2</v>
      </c>
      <c r="H22" s="18">
        <v>35.229999999999997</v>
      </c>
      <c r="I22" s="49">
        <v>3528</v>
      </c>
      <c r="J22" s="48">
        <f t="shared" si="0"/>
        <v>0</v>
      </c>
      <c r="K22" s="47">
        <f t="shared" si="1"/>
        <v>3528</v>
      </c>
    </row>
    <row r="23" spans="1:11" ht="21" customHeight="1" x14ac:dyDescent="0.25">
      <c r="A23" s="15">
        <v>4</v>
      </c>
      <c r="B23" s="16">
        <v>2</v>
      </c>
      <c r="C23" s="19">
        <v>3</v>
      </c>
      <c r="D23" s="16">
        <v>4</v>
      </c>
      <c r="E23" s="16">
        <v>6</v>
      </c>
      <c r="F23" s="16">
        <v>11</v>
      </c>
      <c r="G23" s="16">
        <v>2</v>
      </c>
      <c r="H23" s="18">
        <v>36.92</v>
      </c>
      <c r="I23" s="49">
        <v>3704</v>
      </c>
      <c r="J23" s="48">
        <f t="shared" si="0"/>
        <v>0</v>
      </c>
      <c r="K23" s="47">
        <f t="shared" si="1"/>
        <v>3704</v>
      </c>
    </row>
    <row r="24" spans="1:11" ht="21" customHeight="1" x14ac:dyDescent="0.25">
      <c r="A24" s="15">
        <v>4.0999999999999996</v>
      </c>
      <c r="B24" s="16">
        <v>2</v>
      </c>
      <c r="C24" s="19">
        <v>3</v>
      </c>
      <c r="D24" s="16">
        <v>4</v>
      </c>
      <c r="E24" s="16">
        <v>6</v>
      </c>
      <c r="F24" s="16">
        <v>11</v>
      </c>
      <c r="G24" s="16">
        <v>2</v>
      </c>
      <c r="H24" s="18">
        <v>37.57</v>
      </c>
      <c r="I24" s="49">
        <v>3763</v>
      </c>
      <c r="J24" s="48">
        <f t="shared" si="0"/>
        <v>0</v>
      </c>
      <c r="K24" s="47">
        <f t="shared" si="1"/>
        <v>3763</v>
      </c>
    </row>
    <row r="25" spans="1:11" ht="21" customHeight="1" x14ac:dyDescent="0.25">
      <c r="A25" s="15">
        <v>4.2</v>
      </c>
      <c r="B25" s="16">
        <v>2</v>
      </c>
      <c r="C25" s="19">
        <v>3</v>
      </c>
      <c r="D25" s="16">
        <v>4</v>
      </c>
      <c r="E25" s="16">
        <v>6</v>
      </c>
      <c r="F25" s="16">
        <v>11</v>
      </c>
      <c r="G25" s="16">
        <v>2</v>
      </c>
      <c r="H25" s="18">
        <v>38.22</v>
      </c>
      <c r="I25" s="49">
        <v>3826</v>
      </c>
      <c r="J25" s="48">
        <f t="shared" si="0"/>
        <v>0</v>
      </c>
      <c r="K25" s="47">
        <f t="shared" si="1"/>
        <v>3826</v>
      </c>
    </row>
    <row r="26" spans="1:11" ht="21" customHeight="1" x14ac:dyDescent="0.25">
      <c r="A26" s="15">
        <v>4.3</v>
      </c>
      <c r="B26" s="16">
        <v>2</v>
      </c>
      <c r="C26" s="19">
        <v>3</v>
      </c>
      <c r="D26" s="16">
        <v>4</v>
      </c>
      <c r="E26" s="16">
        <v>6</v>
      </c>
      <c r="F26" s="16">
        <v>11</v>
      </c>
      <c r="G26" s="16">
        <v>2</v>
      </c>
      <c r="H26" s="18">
        <v>38.869999999999997</v>
      </c>
      <c r="I26" s="49">
        <v>3882</v>
      </c>
      <c r="J26" s="48">
        <f t="shared" si="0"/>
        <v>0</v>
      </c>
      <c r="K26" s="47">
        <f t="shared" si="1"/>
        <v>3882</v>
      </c>
    </row>
    <row r="27" spans="1:11" ht="21" customHeight="1" x14ac:dyDescent="0.25">
      <c r="A27" s="15">
        <v>4.4000000000000004</v>
      </c>
      <c r="B27" s="16">
        <v>2</v>
      </c>
      <c r="C27" s="19">
        <v>2</v>
      </c>
      <c r="D27" s="16">
        <v>2</v>
      </c>
      <c r="E27" s="16">
        <v>7</v>
      </c>
      <c r="F27" s="16">
        <v>10</v>
      </c>
      <c r="G27" s="16">
        <v>2</v>
      </c>
      <c r="H27" s="18">
        <v>39.590000000000003</v>
      </c>
      <c r="I27" s="49">
        <v>3930</v>
      </c>
      <c r="J27" s="48">
        <f t="shared" si="0"/>
        <v>0</v>
      </c>
      <c r="K27" s="47">
        <f t="shared" si="1"/>
        <v>3930</v>
      </c>
    </row>
    <row r="28" spans="1:11" ht="21" customHeight="1" x14ac:dyDescent="0.25">
      <c r="A28" s="15">
        <v>4.5</v>
      </c>
      <c r="B28" s="16">
        <v>2</v>
      </c>
      <c r="C28" s="19">
        <v>4</v>
      </c>
      <c r="D28" s="16">
        <v>2</v>
      </c>
      <c r="E28" s="16">
        <v>7</v>
      </c>
      <c r="F28" s="16">
        <v>12</v>
      </c>
      <c r="G28" s="16">
        <v>2</v>
      </c>
      <c r="H28" s="18">
        <v>42.13</v>
      </c>
      <c r="I28" s="49">
        <v>4170</v>
      </c>
      <c r="J28" s="48">
        <f t="shared" si="0"/>
        <v>0</v>
      </c>
      <c r="K28" s="47">
        <f t="shared" si="1"/>
        <v>4170</v>
      </c>
    </row>
    <row r="29" spans="1:11" ht="21" customHeight="1" x14ac:dyDescent="0.25">
      <c r="A29" s="15">
        <v>4.5999999999999996</v>
      </c>
      <c r="B29" s="16">
        <v>2</v>
      </c>
      <c r="C29" s="19">
        <v>5</v>
      </c>
      <c r="D29" s="16">
        <v>4</v>
      </c>
      <c r="E29" s="16">
        <v>7</v>
      </c>
      <c r="F29" s="16">
        <v>14</v>
      </c>
      <c r="G29" s="16">
        <v>2</v>
      </c>
      <c r="H29" s="18">
        <v>43.82</v>
      </c>
      <c r="I29" s="49">
        <v>4348</v>
      </c>
      <c r="J29" s="48">
        <f t="shared" si="0"/>
        <v>0</v>
      </c>
      <c r="K29" s="47">
        <f t="shared" si="1"/>
        <v>4348</v>
      </c>
    </row>
    <row r="30" spans="1:11" ht="21" customHeight="1" x14ac:dyDescent="0.25">
      <c r="A30" s="15">
        <v>4.7</v>
      </c>
      <c r="B30" s="16">
        <v>2</v>
      </c>
      <c r="C30" s="19">
        <v>5</v>
      </c>
      <c r="D30" s="16">
        <v>4</v>
      </c>
      <c r="E30" s="16">
        <v>7</v>
      </c>
      <c r="F30" s="16">
        <v>14</v>
      </c>
      <c r="G30" s="16">
        <v>2</v>
      </c>
      <c r="H30" s="18">
        <v>44.47</v>
      </c>
      <c r="I30" s="49">
        <v>4407</v>
      </c>
      <c r="J30" s="48">
        <f t="shared" si="0"/>
        <v>0</v>
      </c>
      <c r="K30" s="47">
        <f t="shared" si="1"/>
        <v>4407</v>
      </c>
    </row>
    <row r="31" spans="1:11" ht="21" customHeight="1" x14ac:dyDescent="0.25">
      <c r="A31" s="15">
        <v>4.8</v>
      </c>
      <c r="B31" s="16">
        <v>2</v>
      </c>
      <c r="C31" s="19">
        <v>5</v>
      </c>
      <c r="D31" s="16">
        <v>4</v>
      </c>
      <c r="E31" s="16">
        <v>7</v>
      </c>
      <c r="F31" s="16">
        <v>14</v>
      </c>
      <c r="G31" s="16">
        <v>2</v>
      </c>
      <c r="H31" s="18">
        <v>45.12</v>
      </c>
      <c r="I31" s="49">
        <v>4469</v>
      </c>
      <c r="J31" s="48">
        <f t="shared" si="0"/>
        <v>0</v>
      </c>
      <c r="K31" s="47">
        <f t="shared" si="1"/>
        <v>4469</v>
      </c>
    </row>
    <row r="32" spans="1:11" ht="21" customHeight="1" x14ac:dyDescent="0.25">
      <c r="A32" s="15">
        <v>4.9000000000000004</v>
      </c>
      <c r="B32" s="16">
        <v>2</v>
      </c>
      <c r="C32" s="19">
        <v>5</v>
      </c>
      <c r="D32" s="16">
        <v>4</v>
      </c>
      <c r="E32" s="16">
        <v>7</v>
      </c>
      <c r="F32" s="16">
        <v>14</v>
      </c>
      <c r="G32" s="16">
        <v>2</v>
      </c>
      <c r="H32" s="18">
        <v>45.77</v>
      </c>
      <c r="I32" s="49">
        <v>4527</v>
      </c>
      <c r="J32" s="48">
        <f t="shared" si="0"/>
        <v>0</v>
      </c>
      <c r="K32" s="47">
        <f t="shared" si="1"/>
        <v>4527</v>
      </c>
    </row>
    <row r="33" spans="1:11" ht="21" customHeight="1" x14ac:dyDescent="0.25">
      <c r="A33" s="15">
        <v>5</v>
      </c>
      <c r="B33" s="16">
        <v>2</v>
      </c>
      <c r="C33" s="19">
        <v>4</v>
      </c>
      <c r="D33" s="16">
        <v>2</v>
      </c>
      <c r="E33" s="16">
        <v>8</v>
      </c>
      <c r="F33" s="16">
        <v>13</v>
      </c>
      <c r="G33" s="16">
        <v>2</v>
      </c>
      <c r="H33" s="18">
        <v>46.5</v>
      </c>
      <c r="I33" s="49">
        <v>4571</v>
      </c>
      <c r="J33" s="48">
        <f t="shared" si="0"/>
        <v>0</v>
      </c>
      <c r="K33" s="47">
        <f t="shared" si="1"/>
        <v>4571</v>
      </c>
    </row>
    <row r="34" spans="1:11" ht="21" customHeight="1" x14ac:dyDescent="0.25">
      <c r="A34" s="15">
        <v>5.0999999999999996</v>
      </c>
      <c r="B34" s="16">
        <v>2</v>
      </c>
      <c r="C34" s="19">
        <v>4</v>
      </c>
      <c r="D34" s="16">
        <v>2</v>
      </c>
      <c r="E34" s="16">
        <v>8</v>
      </c>
      <c r="F34" s="16">
        <v>13</v>
      </c>
      <c r="G34" s="16">
        <v>2</v>
      </c>
      <c r="H34" s="18">
        <v>47.15</v>
      </c>
      <c r="I34" s="49">
        <v>4631</v>
      </c>
      <c r="J34" s="48">
        <f t="shared" si="0"/>
        <v>0</v>
      </c>
      <c r="K34" s="47">
        <f t="shared" si="1"/>
        <v>4631</v>
      </c>
    </row>
    <row r="35" spans="1:11" ht="21" customHeight="1" x14ac:dyDescent="0.25">
      <c r="A35" s="15">
        <v>5.2</v>
      </c>
      <c r="B35" s="16">
        <v>2</v>
      </c>
      <c r="C35" s="19">
        <v>5</v>
      </c>
      <c r="D35" s="16">
        <v>4</v>
      </c>
      <c r="E35" s="16">
        <v>8</v>
      </c>
      <c r="F35" s="16">
        <v>15</v>
      </c>
      <c r="G35" s="16">
        <v>2</v>
      </c>
      <c r="H35" s="18">
        <v>48.84</v>
      </c>
      <c r="I35" s="49">
        <v>4810</v>
      </c>
      <c r="J35" s="48">
        <f t="shared" si="0"/>
        <v>0</v>
      </c>
      <c r="K35" s="47">
        <f t="shared" si="1"/>
        <v>4810</v>
      </c>
    </row>
    <row r="36" spans="1:11" ht="21" customHeight="1" x14ac:dyDescent="0.25">
      <c r="A36" s="15">
        <v>5.3</v>
      </c>
      <c r="B36" s="16">
        <v>2</v>
      </c>
      <c r="C36" s="19">
        <v>5</v>
      </c>
      <c r="D36" s="16">
        <v>4</v>
      </c>
      <c r="E36" s="16">
        <v>8</v>
      </c>
      <c r="F36" s="16">
        <v>15</v>
      </c>
      <c r="G36" s="16">
        <v>2</v>
      </c>
      <c r="H36" s="18">
        <v>49.49</v>
      </c>
      <c r="I36" s="49">
        <v>4867</v>
      </c>
      <c r="J36" s="48">
        <f t="shared" si="0"/>
        <v>0</v>
      </c>
      <c r="K36" s="47">
        <f t="shared" si="1"/>
        <v>4867</v>
      </c>
    </row>
    <row r="37" spans="1:11" ht="21" customHeight="1" x14ac:dyDescent="0.25">
      <c r="A37" s="15">
        <v>5.4</v>
      </c>
      <c r="B37" s="16">
        <v>2</v>
      </c>
      <c r="C37" s="19">
        <v>5</v>
      </c>
      <c r="D37" s="16">
        <v>4</v>
      </c>
      <c r="E37" s="16">
        <v>8</v>
      </c>
      <c r="F37" s="16">
        <v>15</v>
      </c>
      <c r="G37" s="16">
        <v>2</v>
      </c>
      <c r="H37" s="18">
        <v>50.14</v>
      </c>
      <c r="I37" s="49">
        <v>4927</v>
      </c>
      <c r="J37" s="48">
        <f t="shared" si="0"/>
        <v>0</v>
      </c>
      <c r="K37" s="47">
        <f t="shared" si="1"/>
        <v>4927</v>
      </c>
    </row>
    <row r="38" spans="1:11" ht="21" customHeight="1" x14ac:dyDescent="0.25">
      <c r="A38" s="15">
        <v>5.5</v>
      </c>
      <c r="B38" s="16">
        <v>2</v>
      </c>
      <c r="C38" s="19">
        <v>5</v>
      </c>
      <c r="D38" s="16">
        <v>4</v>
      </c>
      <c r="E38" s="16">
        <v>8</v>
      </c>
      <c r="F38" s="16">
        <v>15</v>
      </c>
      <c r="G38" s="16">
        <v>2</v>
      </c>
      <c r="H38" s="18">
        <v>50.79</v>
      </c>
      <c r="I38" s="49">
        <v>4986</v>
      </c>
      <c r="J38" s="48">
        <f t="shared" si="0"/>
        <v>0</v>
      </c>
      <c r="K38" s="47">
        <f t="shared" si="1"/>
        <v>4986</v>
      </c>
    </row>
    <row r="39" spans="1:11" ht="21" customHeight="1" x14ac:dyDescent="0.25">
      <c r="A39" s="15">
        <v>5.6</v>
      </c>
      <c r="B39" s="16">
        <v>2</v>
      </c>
      <c r="C39" s="19">
        <v>4</v>
      </c>
      <c r="D39" s="16">
        <v>2</v>
      </c>
      <c r="E39" s="16">
        <v>9</v>
      </c>
      <c r="F39" s="16">
        <v>14</v>
      </c>
      <c r="G39" s="16">
        <v>2</v>
      </c>
      <c r="H39" s="18">
        <v>51.51</v>
      </c>
      <c r="I39" s="49">
        <v>5032</v>
      </c>
      <c r="J39" s="48">
        <f t="shared" si="0"/>
        <v>0</v>
      </c>
      <c r="K39" s="47">
        <f t="shared" si="1"/>
        <v>5032</v>
      </c>
    </row>
    <row r="40" spans="1:11" ht="21" customHeight="1" x14ac:dyDescent="0.25">
      <c r="A40" s="15">
        <v>5.7</v>
      </c>
      <c r="B40" s="16">
        <v>2</v>
      </c>
      <c r="C40" s="19">
        <v>4</v>
      </c>
      <c r="D40" s="16">
        <v>2</v>
      </c>
      <c r="E40" s="16">
        <v>9</v>
      </c>
      <c r="F40" s="16">
        <v>14</v>
      </c>
      <c r="G40" s="16">
        <v>2</v>
      </c>
      <c r="H40" s="18">
        <v>52.16</v>
      </c>
      <c r="I40" s="49">
        <v>5092</v>
      </c>
      <c r="J40" s="48">
        <f t="shared" si="0"/>
        <v>0</v>
      </c>
      <c r="K40" s="47">
        <f t="shared" si="1"/>
        <v>5092</v>
      </c>
    </row>
    <row r="41" spans="1:11" ht="21" customHeight="1" x14ac:dyDescent="0.25">
      <c r="A41" s="15">
        <v>5.8</v>
      </c>
      <c r="B41" s="16">
        <v>2</v>
      </c>
      <c r="C41" s="19">
        <v>5</v>
      </c>
      <c r="D41" s="16">
        <v>4</v>
      </c>
      <c r="E41" s="16">
        <v>9</v>
      </c>
      <c r="F41" s="16">
        <v>16</v>
      </c>
      <c r="G41" s="16">
        <v>2</v>
      </c>
      <c r="H41" s="18">
        <v>53.86</v>
      </c>
      <c r="I41" s="49">
        <v>5269</v>
      </c>
      <c r="J41" s="48">
        <f t="shared" si="0"/>
        <v>0</v>
      </c>
      <c r="K41" s="47">
        <f t="shared" si="1"/>
        <v>5269</v>
      </c>
    </row>
    <row r="42" spans="1:11" ht="21" customHeight="1" x14ac:dyDescent="0.25">
      <c r="A42" s="15">
        <v>5.9</v>
      </c>
      <c r="B42" s="16">
        <v>2</v>
      </c>
      <c r="C42" s="19">
        <v>5</v>
      </c>
      <c r="D42" s="16">
        <v>4</v>
      </c>
      <c r="E42" s="16">
        <v>9</v>
      </c>
      <c r="F42" s="16">
        <v>16</v>
      </c>
      <c r="G42" s="16">
        <v>2</v>
      </c>
      <c r="H42" s="18">
        <v>54.51</v>
      </c>
      <c r="I42" s="49">
        <v>5328</v>
      </c>
      <c r="J42" s="48">
        <f t="shared" si="0"/>
        <v>0</v>
      </c>
      <c r="K42" s="47">
        <f t="shared" si="1"/>
        <v>5328</v>
      </c>
    </row>
    <row r="43" spans="1:11" ht="21" customHeight="1" x14ac:dyDescent="0.25">
      <c r="A43" s="15">
        <v>6</v>
      </c>
      <c r="B43" s="16">
        <v>2</v>
      </c>
      <c r="C43" s="19">
        <v>5</v>
      </c>
      <c r="D43" s="16">
        <v>4</v>
      </c>
      <c r="E43" s="16">
        <v>9</v>
      </c>
      <c r="F43" s="16">
        <v>16</v>
      </c>
      <c r="G43" s="16">
        <v>2</v>
      </c>
      <c r="H43" s="18">
        <v>55.16</v>
      </c>
      <c r="I43" s="49">
        <v>5387</v>
      </c>
      <c r="J43" s="48">
        <f t="shared" si="0"/>
        <v>0</v>
      </c>
      <c r="K43" s="47">
        <f t="shared" si="1"/>
        <v>5387</v>
      </c>
    </row>
    <row r="44" spans="1:11" ht="21" customHeight="1" x14ac:dyDescent="0.25">
      <c r="A44" s="20">
        <v>6.1</v>
      </c>
      <c r="B44" s="21">
        <v>2</v>
      </c>
      <c r="C44" s="22">
        <v>5</v>
      </c>
      <c r="D44" s="21">
        <v>4</v>
      </c>
      <c r="E44" s="21">
        <v>9</v>
      </c>
      <c r="F44" s="21">
        <v>16</v>
      </c>
      <c r="G44" s="21">
        <v>2</v>
      </c>
      <c r="H44" s="18">
        <v>55.81</v>
      </c>
      <c r="I44" s="49">
        <v>5446</v>
      </c>
      <c r="J44" s="48">
        <f t="shared" si="0"/>
        <v>0</v>
      </c>
      <c r="K44" s="47">
        <f t="shared" si="1"/>
        <v>5446</v>
      </c>
    </row>
    <row r="45" spans="1:11" ht="21" customHeight="1" x14ac:dyDescent="0.25">
      <c r="A45" s="20">
        <v>6.2</v>
      </c>
      <c r="B45" s="21">
        <v>2</v>
      </c>
      <c r="C45" s="22">
        <v>4</v>
      </c>
      <c r="D45" s="21">
        <v>2</v>
      </c>
      <c r="E45" s="21">
        <v>10</v>
      </c>
      <c r="F45" s="21">
        <v>15</v>
      </c>
      <c r="G45" s="21">
        <v>2</v>
      </c>
      <c r="H45" s="18">
        <v>56.53</v>
      </c>
      <c r="I45" s="49">
        <v>5492</v>
      </c>
      <c r="J45" s="48">
        <f t="shared" si="0"/>
        <v>0</v>
      </c>
      <c r="K45" s="47">
        <f t="shared" si="1"/>
        <v>5492</v>
      </c>
    </row>
    <row r="46" spans="1:11" ht="21" customHeight="1" x14ac:dyDescent="0.25">
      <c r="A46" s="20">
        <v>6.3</v>
      </c>
      <c r="B46" s="21">
        <v>2</v>
      </c>
      <c r="C46" s="22">
        <v>4</v>
      </c>
      <c r="D46" s="21">
        <v>2</v>
      </c>
      <c r="E46" s="21">
        <v>10</v>
      </c>
      <c r="F46" s="21">
        <v>15</v>
      </c>
      <c r="G46" s="21">
        <v>2</v>
      </c>
      <c r="H46" s="18">
        <v>57.18</v>
      </c>
      <c r="I46" s="49">
        <v>5549</v>
      </c>
      <c r="J46" s="48">
        <f t="shared" si="0"/>
        <v>0</v>
      </c>
      <c r="K46" s="47">
        <f t="shared" si="1"/>
        <v>5549</v>
      </c>
    </row>
    <row r="47" spans="1:11" ht="21" customHeight="1" x14ac:dyDescent="0.25">
      <c r="A47" s="20">
        <v>6.4</v>
      </c>
      <c r="B47" s="21">
        <v>2</v>
      </c>
      <c r="C47" s="22">
        <v>5</v>
      </c>
      <c r="D47" s="21">
        <v>4</v>
      </c>
      <c r="E47" s="21">
        <v>10</v>
      </c>
      <c r="F47" s="21">
        <v>17</v>
      </c>
      <c r="G47" s="21">
        <v>2</v>
      </c>
      <c r="H47" s="18">
        <v>59.08</v>
      </c>
      <c r="I47" s="49">
        <v>5727</v>
      </c>
      <c r="J47" s="48">
        <f t="shared" si="0"/>
        <v>0</v>
      </c>
      <c r="K47" s="47">
        <f t="shared" si="1"/>
        <v>5727</v>
      </c>
    </row>
    <row r="48" spans="1:11" ht="21" customHeight="1" x14ac:dyDescent="0.25">
      <c r="A48" s="20">
        <v>6.5</v>
      </c>
      <c r="B48" s="21">
        <v>2</v>
      </c>
      <c r="C48" s="22">
        <v>5</v>
      </c>
      <c r="D48" s="21">
        <v>4</v>
      </c>
      <c r="E48" s="21">
        <v>10</v>
      </c>
      <c r="F48" s="21">
        <v>17</v>
      </c>
      <c r="G48" s="21">
        <v>2</v>
      </c>
      <c r="H48" s="18">
        <v>59.53</v>
      </c>
      <c r="I48" s="49">
        <v>5786</v>
      </c>
      <c r="J48" s="48">
        <f t="shared" si="0"/>
        <v>0</v>
      </c>
      <c r="K48" s="47">
        <f t="shared" si="1"/>
        <v>5786</v>
      </c>
    </row>
    <row r="49" spans="1:11" ht="21" customHeight="1" x14ac:dyDescent="0.25">
      <c r="A49" s="20">
        <v>6.6</v>
      </c>
      <c r="B49" s="21">
        <v>2</v>
      </c>
      <c r="C49" s="22">
        <v>5</v>
      </c>
      <c r="D49" s="21">
        <v>4</v>
      </c>
      <c r="E49" s="21">
        <v>10</v>
      </c>
      <c r="F49" s="21">
        <v>17</v>
      </c>
      <c r="G49" s="21">
        <v>2</v>
      </c>
      <c r="H49" s="18">
        <v>60.18</v>
      </c>
      <c r="I49" s="49">
        <v>5846</v>
      </c>
      <c r="J49" s="48">
        <f t="shared" si="0"/>
        <v>0</v>
      </c>
      <c r="K49" s="47">
        <f t="shared" si="1"/>
        <v>5846</v>
      </c>
    </row>
    <row r="50" spans="1:11" ht="21" customHeight="1" x14ac:dyDescent="0.25">
      <c r="A50" s="20">
        <v>6.7</v>
      </c>
      <c r="B50" s="21">
        <v>2</v>
      </c>
      <c r="C50" s="22">
        <v>5</v>
      </c>
      <c r="D50" s="21">
        <v>4</v>
      </c>
      <c r="E50" s="21">
        <v>10</v>
      </c>
      <c r="F50" s="21">
        <v>17</v>
      </c>
      <c r="G50" s="21">
        <v>2</v>
      </c>
      <c r="H50" s="18">
        <v>60.83</v>
      </c>
      <c r="I50" s="49">
        <v>5906</v>
      </c>
      <c r="J50" s="48">
        <f t="shared" si="0"/>
        <v>0</v>
      </c>
      <c r="K50" s="47">
        <f t="shared" si="1"/>
        <v>5906</v>
      </c>
    </row>
    <row r="51" spans="1:11" ht="21" customHeight="1" x14ac:dyDescent="0.25">
      <c r="A51" s="20">
        <v>6.8</v>
      </c>
      <c r="B51" s="21">
        <v>2</v>
      </c>
      <c r="C51" s="22">
        <v>4</v>
      </c>
      <c r="D51" s="21">
        <v>2</v>
      </c>
      <c r="E51" s="21">
        <v>11</v>
      </c>
      <c r="F51" s="21">
        <v>16</v>
      </c>
      <c r="G51" s="21">
        <v>2</v>
      </c>
      <c r="H51" s="18">
        <v>61.55</v>
      </c>
      <c r="I51" s="49">
        <v>5951</v>
      </c>
      <c r="J51" s="48">
        <f t="shared" si="0"/>
        <v>0</v>
      </c>
      <c r="K51" s="47">
        <f t="shared" si="1"/>
        <v>5951</v>
      </c>
    </row>
    <row r="52" spans="1:11" ht="21" customHeight="1" x14ac:dyDescent="0.25">
      <c r="A52" s="20">
        <v>6.9</v>
      </c>
      <c r="B52" s="21">
        <v>2</v>
      </c>
      <c r="C52" s="22">
        <v>4</v>
      </c>
      <c r="D52" s="21">
        <v>2</v>
      </c>
      <c r="E52" s="21">
        <v>11</v>
      </c>
      <c r="F52" s="21">
        <v>16</v>
      </c>
      <c r="G52" s="21">
        <v>2</v>
      </c>
      <c r="H52" s="18">
        <v>62.2</v>
      </c>
      <c r="I52" s="49">
        <v>6011</v>
      </c>
      <c r="J52" s="48">
        <f t="shared" si="0"/>
        <v>0</v>
      </c>
      <c r="K52" s="47">
        <f t="shared" si="1"/>
        <v>6011</v>
      </c>
    </row>
    <row r="53" spans="1:11" ht="21" customHeight="1" x14ac:dyDescent="0.25">
      <c r="A53" s="20">
        <v>7</v>
      </c>
      <c r="B53" s="21">
        <v>2</v>
      </c>
      <c r="C53" s="22">
        <v>5</v>
      </c>
      <c r="D53" s="21">
        <v>4</v>
      </c>
      <c r="E53" s="21">
        <v>11</v>
      </c>
      <c r="F53" s="21">
        <v>18</v>
      </c>
      <c r="G53" s="21">
        <v>2</v>
      </c>
      <c r="H53" s="18">
        <v>63.9</v>
      </c>
      <c r="I53" s="49">
        <v>6188</v>
      </c>
      <c r="J53" s="48">
        <f t="shared" si="0"/>
        <v>0</v>
      </c>
      <c r="K53" s="47">
        <f t="shared" si="1"/>
        <v>6188</v>
      </c>
    </row>
    <row r="54" spans="1:11" ht="21" customHeight="1" x14ac:dyDescent="0.25">
      <c r="A54" s="20">
        <v>7.1</v>
      </c>
      <c r="B54" s="21">
        <v>2</v>
      </c>
      <c r="C54" s="22">
        <v>5</v>
      </c>
      <c r="D54" s="21">
        <v>4</v>
      </c>
      <c r="E54" s="21">
        <v>11</v>
      </c>
      <c r="F54" s="21">
        <v>18</v>
      </c>
      <c r="G54" s="21">
        <v>2</v>
      </c>
      <c r="H54" s="18">
        <v>64.55</v>
      </c>
      <c r="I54" s="49">
        <v>6247</v>
      </c>
      <c r="J54" s="48">
        <f t="shared" si="0"/>
        <v>0</v>
      </c>
      <c r="K54" s="47">
        <f t="shared" si="1"/>
        <v>6247</v>
      </c>
    </row>
    <row r="55" spans="1:11" ht="21" customHeight="1" x14ac:dyDescent="0.25">
      <c r="A55" s="20">
        <v>7.2</v>
      </c>
      <c r="B55" s="21">
        <v>2</v>
      </c>
      <c r="C55" s="22">
        <v>5</v>
      </c>
      <c r="D55" s="21">
        <v>4</v>
      </c>
      <c r="E55" s="21">
        <v>11</v>
      </c>
      <c r="F55" s="21">
        <v>18</v>
      </c>
      <c r="G55" s="21">
        <v>2</v>
      </c>
      <c r="H55" s="18">
        <v>65.19</v>
      </c>
      <c r="I55" s="49">
        <v>6306</v>
      </c>
      <c r="J55" s="48">
        <f t="shared" si="0"/>
        <v>0</v>
      </c>
      <c r="K55" s="47">
        <f t="shared" si="1"/>
        <v>6306</v>
      </c>
    </row>
    <row r="56" spans="1:11" ht="21" customHeight="1" x14ac:dyDescent="0.25">
      <c r="A56" s="20">
        <v>7.3</v>
      </c>
      <c r="B56" s="21">
        <v>2</v>
      </c>
      <c r="C56" s="22">
        <v>5</v>
      </c>
      <c r="D56" s="21">
        <v>4</v>
      </c>
      <c r="E56" s="21">
        <v>11</v>
      </c>
      <c r="F56" s="21">
        <v>18</v>
      </c>
      <c r="G56" s="21">
        <v>2</v>
      </c>
      <c r="H56" s="18">
        <v>65.84</v>
      </c>
      <c r="I56" s="49">
        <v>6365</v>
      </c>
      <c r="J56" s="48">
        <f t="shared" si="0"/>
        <v>0</v>
      </c>
      <c r="K56" s="47">
        <f t="shared" si="1"/>
        <v>6365</v>
      </c>
    </row>
    <row r="57" spans="1:11" ht="21" customHeight="1" x14ac:dyDescent="0.25">
      <c r="A57" s="20">
        <v>7.4</v>
      </c>
      <c r="B57" s="21">
        <v>2</v>
      </c>
      <c r="C57" s="22">
        <v>4</v>
      </c>
      <c r="D57" s="21">
        <v>2</v>
      </c>
      <c r="E57" s="21">
        <v>12</v>
      </c>
      <c r="F57" s="21">
        <v>17</v>
      </c>
      <c r="G57" s="21">
        <v>2</v>
      </c>
      <c r="H57" s="18">
        <v>66.569999999999993</v>
      </c>
      <c r="I57" s="49">
        <v>6412</v>
      </c>
      <c r="J57" s="48">
        <f t="shared" si="0"/>
        <v>0</v>
      </c>
      <c r="K57" s="47">
        <f t="shared" si="1"/>
        <v>6412</v>
      </c>
    </row>
    <row r="58" spans="1:11" ht="21" customHeight="1" x14ac:dyDescent="0.25">
      <c r="A58" s="20">
        <v>7.5</v>
      </c>
      <c r="B58" s="21">
        <v>2</v>
      </c>
      <c r="C58" s="22">
        <v>4</v>
      </c>
      <c r="D58" s="21">
        <v>2</v>
      </c>
      <c r="E58" s="21">
        <v>12</v>
      </c>
      <c r="F58" s="21">
        <v>17</v>
      </c>
      <c r="G58" s="21">
        <v>2</v>
      </c>
      <c r="H58" s="18">
        <v>67.22</v>
      </c>
      <c r="I58" s="49">
        <v>6469</v>
      </c>
      <c r="J58" s="48">
        <f t="shared" si="0"/>
        <v>0</v>
      </c>
      <c r="K58" s="47">
        <f t="shared" si="1"/>
        <v>6469</v>
      </c>
    </row>
    <row r="59" spans="1:11" ht="21" customHeight="1" x14ac:dyDescent="0.25">
      <c r="A59" s="20">
        <v>7.6</v>
      </c>
      <c r="B59" s="21">
        <v>2</v>
      </c>
      <c r="C59" s="22">
        <v>5</v>
      </c>
      <c r="D59" s="21">
        <v>4</v>
      </c>
      <c r="E59" s="21">
        <v>12</v>
      </c>
      <c r="F59" s="21">
        <v>19</v>
      </c>
      <c r="G59" s="21">
        <v>2</v>
      </c>
      <c r="H59" s="18">
        <v>68.91</v>
      </c>
      <c r="I59" s="49">
        <v>6649</v>
      </c>
      <c r="J59" s="48">
        <f t="shared" si="0"/>
        <v>0</v>
      </c>
      <c r="K59" s="47">
        <f t="shared" si="1"/>
        <v>6649</v>
      </c>
    </row>
    <row r="60" spans="1:11" ht="21" customHeight="1" x14ac:dyDescent="0.25">
      <c r="A60" s="20">
        <v>7.7</v>
      </c>
      <c r="B60" s="21">
        <v>2</v>
      </c>
      <c r="C60" s="22">
        <v>5</v>
      </c>
      <c r="D60" s="21">
        <v>4</v>
      </c>
      <c r="E60" s="21">
        <v>12</v>
      </c>
      <c r="F60" s="21">
        <v>19</v>
      </c>
      <c r="G60" s="21">
        <v>2</v>
      </c>
      <c r="H60" s="18">
        <v>69.56</v>
      </c>
      <c r="I60" s="49">
        <v>6707</v>
      </c>
      <c r="J60" s="48">
        <f t="shared" si="0"/>
        <v>0</v>
      </c>
      <c r="K60" s="47">
        <f t="shared" si="1"/>
        <v>6707</v>
      </c>
    </row>
    <row r="61" spans="1:11" ht="21" customHeight="1" x14ac:dyDescent="0.25">
      <c r="A61" s="20">
        <v>7.8</v>
      </c>
      <c r="B61" s="21">
        <v>2</v>
      </c>
      <c r="C61" s="22">
        <v>5</v>
      </c>
      <c r="D61" s="21">
        <v>4</v>
      </c>
      <c r="E61" s="21">
        <v>12</v>
      </c>
      <c r="F61" s="21">
        <v>19</v>
      </c>
      <c r="G61" s="21">
        <v>2</v>
      </c>
      <c r="H61" s="18">
        <v>70.209999999999994</v>
      </c>
      <c r="I61" s="49">
        <v>6766</v>
      </c>
      <c r="J61" s="48">
        <f t="shared" si="0"/>
        <v>0</v>
      </c>
      <c r="K61" s="47">
        <f t="shared" si="1"/>
        <v>6766</v>
      </c>
    </row>
    <row r="62" spans="1:11" ht="21" customHeight="1" x14ac:dyDescent="0.25">
      <c r="A62" s="20">
        <v>7.9</v>
      </c>
      <c r="B62" s="21">
        <v>2</v>
      </c>
      <c r="C62" s="22">
        <v>5</v>
      </c>
      <c r="D62" s="21">
        <v>4</v>
      </c>
      <c r="E62" s="21">
        <v>12</v>
      </c>
      <c r="F62" s="21">
        <v>19</v>
      </c>
      <c r="G62" s="21">
        <v>2</v>
      </c>
      <c r="H62" s="18">
        <v>70.86</v>
      </c>
      <c r="I62" s="49">
        <v>6825</v>
      </c>
      <c r="J62" s="48">
        <f t="shared" si="0"/>
        <v>0</v>
      </c>
      <c r="K62" s="47">
        <f t="shared" si="1"/>
        <v>6825</v>
      </c>
    </row>
    <row r="63" spans="1:11" ht="21" customHeight="1" x14ac:dyDescent="0.25">
      <c r="A63" s="20">
        <v>8</v>
      </c>
      <c r="B63" s="21">
        <v>2</v>
      </c>
      <c r="C63" s="22">
        <v>4</v>
      </c>
      <c r="D63" s="21">
        <v>2</v>
      </c>
      <c r="E63" s="21">
        <v>13</v>
      </c>
      <c r="F63" s="21">
        <v>18</v>
      </c>
      <c r="G63" s="21">
        <v>2</v>
      </c>
      <c r="H63" s="18">
        <v>71.58</v>
      </c>
      <c r="I63" s="49">
        <v>6871</v>
      </c>
      <c r="J63" s="48">
        <f t="shared" si="0"/>
        <v>0</v>
      </c>
      <c r="K63" s="47">
        <f t="shared" si="1"/>
        <v>6871</v>
      </c>
    </row>
    <row r="64" spans="1:11" ht="21" customHeight="1" x14ac:dyDescent="0.25">
      <c r="A64" s="20">
        <v>8.1</v>
      </c>
      <c r="B64" s="21">
        <v>2</v>
      </c>
      <c r="C64" s="22">
        <v>4</v>
      </c>
      <c r="D64" s="21">
        <v>2</v>
      </c>
      <c r="E64" s="21">
        <v>13</v>
      </c>
      <c r="F64" s="21">
        <v>18</v>
      </c>
      <c r="G64" s="21">
        <v>2</v>
      </c>
      <c r="H64" s="18">
        <v>72.23</v>
      </c>
      <c r="I64" s="49">
        <v>6930</v>
      </c>
      <c r="J64" s="48">
        <f t="shared" si="0"/>
        <v>0</v>
      </c>
      <c r="K64" s="47">
        <f t="shared" si="1"/>
        <v>6930</v>
      </c>
    </row>
    <row r="65" spans="1:11" ht="21" customHeight="1" x14ac:dyDescent="0.25">
      <c r="A65" s="20">
        <v>8.1999999999999993</v>
      </c>
      <c r="B65" s="21">
        <v>2</v>
      </c>
      <c r="C65" s="22">
        <v>5</v>
      </c>
      <c r="D65" s="21">
        <v>4</v>
      </c>
      <c r="E65" s="21">
        <v>13</v>
      </c>
      <c r="F65" s="21">
        <v>20</v>
      </c>
      <c r="G65" s="21">
        <v>2</v>
      </c>
      <c r="H65" s="18">
        <v>73.930000000000007</v>
      </c>
      <c r="I65" s="49">
        <v>7110</v>
      </c>
      <c r="J65" s="48">
        <f t="shared" si="0"/>
        <v>0</v>
      </c>
      <c r="K65" s="47">
        <f t="shared" si="1"/>
        <v>7110</v>
      </c>
    </row>
    <row r="66" spans="1:11" ht="21" customHeight="1" x14ac:dyDescent="0.25">
      <c r="A66" s="20">
        <v>8.3000000000000007</v>
      </c>
      <c r="B66" s="21">
        <v>2</v>
      </c>
      <c r="C66" s="22">
        <v>5</v>
      </c>
      <c r="D66" s="21">
        <v>4</v>
      </c>
      <c r="E66" s="21">
        <v>13</v>
      </c>
      <c r="F66" s="21">
        <v>20</v>
      </c>
      <c r="G66" s="21">
        <v>2</v>
      </c>
      <c r="H66" s="18">
        <v>74.58</v>
      </c>
      <c r="I66" s="49">
        <v>7167</v>
      </c>
      <c r="J66" s="48">
        <f t="shared" si="0"/>
        <v>0</v>
      </c>
      <c r="K66" s="47">
        <f t="shared" si="1"/>
        <v>7167</v>
      </c>
    </row>
    <row r="67" spans="1:11" ht="21" customHeight="1" x14ac:dyDescent="0.25">
      <c r="A67" s="20">
        <v>8.4</v>
      </c>
      <c r="B67" s="21">
        <v>2</v>
      </c>
      <c r="C67" s="22">
        <v>5</v>
      </c>
      <c r="D67" s="21">
        <v>4</v>
      </c>
      <c r="E67" s="21">
        <v>13</v>
      </c>
      <c r="F67" s="21">
        <v>20</v>
      </c>
      <c r="G67" s="21">
        <v>2</v>
      </c>
      <c r="H67" s="18">
        <v>75.23</v>
      </c>
      <c r="I67" s="49">
        <v>7226</v>
      </c>
      <c r="J67" s="48">
        <f t="shared" si="0"/>
        <v>0</v>
      </c>
      <c r="K67" s="47">
        <f t="shared" si="1"/>
        <v>7226</v>
      </c>
    </row>
    <row r="68" spans="1:11" ht="21" customHeight="1" x14ac:dyDescent="0.25">
      <c r="A68" s="20">
        <v>8.5</v>
      </c>
      <c r="B68" s="21">
        <v>2</v>
      </c>
      <c r="C68" s="22">
        <v>5</v>
      </c>
      <c r="D68" s="21">
        <v>4</v>
      </c>
      <c r="E68" s="21">
        <v>13</v>
      </c>
      <c r="F68" s="21">
        <v>20</v>
      </c>
      <c r="G68" s="21">
        <v>2</v>
      </c>
      <c r="H68" s="18">
        <v>75.88</v>
      </c>
      <c r="I68" s="49">
        <v>7283</v>
      </c>
      <c r="J68" s="48">
        <f t="shared" ref="J68:J73" si="2">J67</f>
        <v>0</v>
      </c>
      <c r="K68" s="47">
        <f t="shared" ref="K68:K73" si="3">ROUNDUP(I68-I68*J68,0)</f>
        <v>7283</v>
      </c>
    </row>
    <row r="69" spans="1:11" ht="21" customHeight="1" x14ac:dyDescent="0.25">
      <c r="A69" s="20">
        <v>8.6</v>
      </c>
      <c r="B69" s="21">
        <v>2</v>
      </c>
      <c r="C69" s="22">
        <v>4</v>
      </c>
      <c r="D69" s="21">
        <v>2</v>
      </c>
      <c r="E69" s="21">
        <v>14</v>
      </c>
      <c r="F69" s="21">
        <v>19</v>
      </c>
      <c r="G69" s="21">
        <v>2</v>
      </c>
      <c r="H69" s="18">
        <v>76.599999999999994</v>
      </c>
      <c r="I69" s="49">
        <v>7331</v>
      </c>
      <c r="J69" s="48">
        <f t="shared" si="2"/>
        <v>0</v>
      </c>
      <c r="K69" s="47">
        <f t="shared" si="3"/>
        <v>7331</v>
      </c>
    </row>
    <row r="70" spans="1:11" ht="21" customHeight="1" x14ac:dyDescent="0.25">
      <c r="A70" s="20">
        <v>8.6999999999999993</v>
      </c>
      <c r="B70" s="21">
        <v>2</v>
      </c>
      <c r="C70" s="22">
        <v>4</v>
      </c>
      <c r="D70" s="21">
        <v>2</v>
      </c>
      <c r="E70" s="21">
        <v>14</v>
      </c>
      <c r="F70" s="21">
        <v>19</v>
      </c>
      <c r="G70" s="21">
        <v>2</v>
      </c>
      <c r="H70" s="18">
        <v>77.25</v>
      </c>
      <c r="I70" s="49">
        <v>7390</v>
      </c>
      <c r="J70" s="48">
        <f t="shared" si="2"/>
        <v>0</v>
      </c>
      <c r="K70" s="47">
        <f t="shared" si="3"/>
        <v>7390</v>
      </c>
    </row>
    <row r="71" spans="1:11" ht="21" customHeight="1" x14ac:dyDescent="0.25">
      <c r="A71" s="20">
        <v>8.8000000000000007</v>
      </c>
      <c r="B71" s="21">
        <v>2</v>
      </c>
      <c r="C71" s="23">
        <v>5</v>
      </c>
      <c r="D71" s="24">
        <v>4</v>
      </c>
      <c r="E71" s="24">
        <v>14</v>
      </c>
      <c r="F71" s="24">
        <v>21</v>
      </c>
      <c r="G71" s="21">
        <v>2</v>
      </c>
      <c r="H71" s="18">
        <v>78.95</v>
      </c>
      <c r="I71" s="49">
        <v>7568</v>
      </c>
      <c r="J71" s="48">
        <f t="shared" si="2"/>
        <v>0</v>
      </c>
      <c r="K71" s="47">
        <f t="shared" si="3"/>
        <v>7568</v>
      </c>
    </row>
    <row r="72" spans="1:11" ht="21" customHeight="1" x14ac:dyDescent="0.25">
      <c r="A72" s="20">
        <v>8.9</v>
      </c>
      <c r="B72" s="21">
        <v>2</v>
      </c>
      <c r="C72" s="25">
        <v>5</v>
      </c>
      <c r="D72" s="26">
        <v>4</v>
      </c>
      <c r="E72" s="26">
        <v>14</v>
      </c>
      <c r="F72" s="26">
        <v>21</v>
      </c>
      <c r="G72" s="21">
        <v>2</v>
      </c>
      <c r="H72" s="18">
        <v>79.599999999999994</v>
      </c>
      <c r="I72" s="49">
        <v>7627</v>
      </c>
      <c r="J72" s="48">
        <f t="shared" si="2"/>
        <v>0</v>
      </c>
      <c r="K72" s="47">
        <f t="shared" si="3"/>
        <v>7627</v>
      </c>
    </row>
    <row r="73" spans="1:11" ht="21" customHeight="1" x14ac:dyDescent="0.25">
      <c r="A73" s="27">
        <v>9</v>
      </c>
      <c r="B73" s="24">
        <v>2</v>
      </c>
      <c r="C73" s="25">
        <v>5</v>
      </c>
      <c r="D73" s="26">
        <v>4</v>
      </c>
      <c r="E73" s="26">
        <v>14</v>
      </c>
      <c r="F73" s="26">
        <v>21</v>
      </c>
      <c r="G73" s="24">
        <v>2</v>
      </c>
      <c r="H73" s="18">
        <v>80.25</v>
      </c>
      <c r="I73" s="49">
        <v>7683</v>
      </c>
      <c r="J73" s="48">
        <f t="shared" si="2"/>
        <v>0</v>
      </c>
      <c r="K73" s="47">
        <f t="shared" si="3"/>
        <v>7683</v>
      </c>
    </row>
  </sheetData>
  <mergeCells count="2">
    <mergeCell ref="A1:D1"/>
    <mergeCell ref="J1:K1"/>
  </mergeCells>
  <printOptions horizontalCentered="1"/>
  <pageMargins left="0.75" right="0.28000000000000003" top="0.47" bottom="0.47" header="0.51" footer="0.51"/>
  <headerFooter>
    <oddFooter>&amp;RРАМА П100х1,5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</vt:i4>
      </vt:variant>
    </vt:vector>
  </HeadingPairs>
  <TitlesOfParts>
    <vt:vector size="31" baseType="lpstr">
      <vt:lpstr>Нагрузки</vt:lpstr>
      <vt:lpstr>Рама 80х1,5</vt:lpstr>
      <vt:lpstr>Стойка 80х1,5</vt:lpstr>
      <vt:lpstr>Р1000х80х1,5</vt:lpstr>
      <vt:lpstr>Р1050х80х1,5</vt:lpstr>
      <vt:lpstr>Р1100х80х1,5</vt:lpstr>
      <vt:lpstr>Рама 100х1,5</vt:lpstr>
      <vt:lpstr>Стойка 100х1,5</vt:lpstr>
      <vt:lpstr>Р1000х100х1,5</vt:lpstr>
      <vt:lpstr>Р1050х100х1,5</vt:lpstr>
      <vt:lpstr>Р1100х100х1,5</vt:lpstr>
      <vt:lpstr>Рама 100х2,0</vt:lpstr>
      <vt:lpstr>Стойка 100х2</vt:lpstr>
      <vt:lpstr>Р1000х100х2</vt:lpstr>
      <vt:lpstr>Р1050х100х2</vt:lpstr>
      <vt:lpstr>Р1100х100х2</vt:lpstr>
      <vt:lpstr>Рама 120х2,0</vt:lpstr>
      <vt:lpstr>Стойка 120х2</vt:lpstr>
      <vt:lpstr>Рама 120х2,5</vt:lpstr>
      <vt:lpstr>Стойка 120х2,5</vt:lpstr>
      <vt:lpstr>Балки Стандарт</vt:lpstr>
      <vt:lpstr>Балки НЕ стандарт</vt:lpstr>
      <vt:lpstr>Аксессуары</vt:lpstr>
      <vt:lpstr>Прочие</vt:lpstr>
      <vt:lpstr>Sys 80х1,5</vt:lpstr>
      <vt:lpstr>Sys 100x1,5</vt:lpstr>
      <vt:lpstr>Sys 100x2,0</vt:lpstr>
      <vt:lpstr>Sys 120x2,0</vt:lpstr>
      <vt:lpstr>Sys 120x2,5</vt:lpstr>
      <vt:lpstr>'Балки Стандарт'!Область_печати</vt:lpstr>
      <vt:lpstr>Нагрузки!Область_печати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StellKo-03</dc:creator>
  <cp:lastModifiedBy>Виталик</cp:lastModifiedBy>
  <cp:lastPrinted>2016-05-04T09:55:57Z</cp:lastPrinted>
  <dcterms:created xsi:type="dcterms:W3CDTF">2015-01-13T11:41:38Z</dcterms:created>
  <dcterms:modified xsi:type="dcterms:W3CDTF">2022-09-16T08:59:56Z</dcterms:modified>
</cp:coreProperties>
</file>